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13学術集会\JCR☆\PCO公募要項\2028-29\"/>
    </mc:Choice>
  </mc:AlternateContent>
  <xr:revisionPtr revIDLastSave="0" documentId="8_{96C1FFB8-CAFA-4EAE-A33E-8D1959DAA7C2}" xr6:coauthVersionLast="47" xr6:coauthVersionMax="47" xr10:uidLastSave="{00000000-0000-0000-0000-000000000000}"/>
  <bookViews>
    <workbookView xWindow="-27540" yWindow="255" windowWidth="27360" windowHeight="14895" xr2:uid="{BE5DD178-0C8E-4FF5-A629-144145DAD255}"/>
  </bookViews>
  <sheets>
    <sheet name="収支予算" sheetId="1" r:id="rId1"/>
    <sheet name="支出明細" sheetId="2" r:id="rId2"/>
  </sheets>
  <externalReferences>
    <externalReference r:id="rId3"/>
  </externalReferences>
  <definedNames>
    <definedName name="_xlnm.Print_Area" localSheetId="0">収支予算!$A$1:$H$93</definedName>
    <definedName name="カテゴリー" localSheetId="0">[1]雑収ｷｬﾝｾﾙ内訳!#REF!</definedName>
    <definedName name="カテゴリー">[1]雑収ｷｬﾝｾﾙ内訳!#REF!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0" i="2" l="1"/>
  <c r="I208" i="2"/>
  <c r="H200" i="2"/>
  <c r="H191" i="2"/>
  <c r="I191" i="2"/>
  <c r="I192" i="2"/>
  <c r="H186" i="2"/>
  <c r="H138" i="2"/>
  <c r="H139" i="2"/>
  <c r="I105" i="2"/>
  <c r="I97" i="2"/>
  <c r="H89" i="2"/>
  <c r="I32" i="2"/>
  <c r="I24" i="2"/>
  <c r="H16" i="2"/>
  <c r="I186" i="2"/>
  <c r="J97" i="2"/>
  <c r="I89" i="2"/>
  <c r="J105" i="2"/>
  <c r="I200" i="2"/>
  <c r="H48" i="2"/>
  <c r="I115" i="2"/>
  <c r="H171" i="2"/>
  <c r="J32" i="2"/>
  <c r="J24" i="2"/>
  <c r="I16" i="2"/>
  <c r="H8" i="2"/>
  <c r="H24" i="2"/>
  <c r="H56" i="2"/>
  <c r="I8" i="2"/>
  <c r="H32" i="2"/>
  <c r="H64" i="2"/>
  <c r="I40" i="2"/>
  <c r="H40" i="2"/>
  <c r="I80" i="2"/>
  <c r="H80" i="2"/>
  <c r="H214" i="2"/>
  <c r="H72" i="2"/>
  <c r="J208" i="2"/>
  <c r="I222" i="2"/>
  <c r="H105" i="2"/>
  <c r="H155" i="2"/>
  <c r="H179" i="2"/>
  <c r="H208" i="2"/>
  <c r="J230" i="2"/>
  <c r="H230" i="2"/>
  <c r="H115" i="2"/>
  <c r="H163" i="2"/>
  <c r="H97" i="2"/>
  <c r="H123" i="2"/>
  <c r="H131" i="2"/>
  <c r="H147" i="2"/>
  <c r="H222" i="2"/>
  <c r="H238" i="2"/>
  <c r="I179" i="2"/>
  <c r="J115" i="2"/>
  <c r="J171" i="2"/>
  <c r="J186" i="2"/>
  <c r="J222" i="2"/>
  <c r="I238" i="2"/>
  <c r="J238" i="2"/>
  <c r="J147" i="2"/>
  <c r="J200" i="2"/>
  <c r="I163" i="2"/>
  <c r="J64" i="2"/>
  <c r="J56" i="2"/>
  <c r="I72" i="2"/>
  <c r="J155" i="2"/>
  <c r="I64" i="2"/>
  <c r="J80" i="2"/>
  <c r="I56" i="2"/>
  <c r="I147" i="2"/>
  <c r="J163" i="2"/>
  <c r="J89" i="2"/>
  <c r="I155" i="2"/>
  <c r="I214" i="2"/>
  <c r="J214" i="2"/>
  <c r="J131" i="2"/>
  <c r="I131" i="2"/>
  <c r="J8" i="2"/>
  <c r="J179" i="2"/>
  <c r="I48" i="2"/>
  <c r="J40" i="2"/>
  <c r="J48" i="2"/>
  <c r="I171" i="2"/>
  <c r="H242" i="2"/>
  <c r="J16" i="2"/>
  <c r="I123" i="2"/>
  <c r="J123" i="2"/>
  <c r="J72" i="2"/>
  <c r="I242" i="2"/>
  <c r="J242" i="2"/>
  <c r="H192" i="2"/>
  <c r="I138" i="2"/>
  <c r="I139" i="2"/>
  <c r="J191" i="2"/>
  <c r="J192" i="2"/>
  <c r="J138" i="2"/>
  <c r="J139" i="2"/>
</calcChain>
</file>

<file path=xl/sharedStrings.xml><?xml version="1.0" encoding="utf-8"?>
<sst xmlns="http://schemas.openxmlformats.org/spreadsheetml/2006/main" count="470" uniqueCount="126">
  <si>
    <t>費　　目</t>
  </si>
  <si>
    <t>内　　容</t>
    <rPh sb="0" eb="1">
      <t>ウチ</t>
    </rPh>
    <rPh sb="3" eb="4">
      <t>カタチ</t>
    </rPh>
    <phoneticPr fontId="5"/>
  </si>
  <si>
    <t>単　　価</t>
    <rPh sb="0" eb="1">
      <t>タン</t>
    </rPh>
    <rPh sb="3" eb="4">
      <t>アタイ</t>
    </rPh>
    <phoneticPr fontId="5"/>
  </si>
  <si>
    <t>数量</t>
    <rPh sb="0" eb="2">
      <t>スウリョウ</t>
    </rPh>
    <phoneticPr fontId="5"/>
  </si>
  <si>
    <t>金　　額</t>
    <rPh sb="0" eb="1">
      <t>キン</t>
    </rPh>
    <rPh sb="3" eb="4">
      <t>ガク</t>
    </rPh>
    <phoneticPr fontId="5"/>
  </si>
  <si>
    <t>　</t>
    <phoneticPr fontId="5"/>
  </si>
  <si>
    <t>　</t>
    <phoneticPr fontId="11"/>
  </si>
  <si>
    <t>【事前登録】</t>
    <rPh sb="1" eb="3">
      <t>ジゼン</t>
    </rPh>
    <rPh sb="3" eb="5">
      <t>トウロク</t>
    </rPh>
    <phoneticPr fontId="5"/>
  </si>
  <si>
    <t>一般会員　</t>
    <rPh sb="0" eb="4">
      <t>イッパンカイイン</t>
    </rPh>
    <phoneticPr fontId="5"/>
  </si>
  <si>
    <t>一般（非会員）</t>
    <rPh sb="0" eb="2">
      <t>イッパン</t>
    </rPh>
    <rPh sb="3" eb="6">
      <t>ヒカイイン</t>
    </rPh>
    <phoneticPr fontId="11"/>
  </si>
  <si>
    <t>コメディカル・大学院生</t>
    <rPh sb="7" eb="11">
      <t>ダイガクインセイ</t>
    </rPh>
    <phoneticPr fontId="15"/>
  </si>
  <si>
    <t>コメディカル・大学院生（非会員）</t>
    <rPh sb="7" eb="11">
      <t>ダイガクインセイ</t>
    </rPh>
    <rPh sb="12" eb="15">
      <t>ヒカイイン</t>
    </rPh>
    <phoneticPr fontId="15"/>
  </si>
  <si>
    <t>【当日登録】</t>
    <rPh sb="1" eb="3">
      <t>トウジツ</t>
    </rPh>
    <rPh sb="3" eb="5">
      <t>トウロク</t>
    </rPh>
    <phoneticPr fontId="5"/>
  </si>
  <si>
    <t>一般会員・非会員</t>
    <rPh sb="0" eb="4">
      <t>イッパンカイイン</t>
    </rPh>
    <rPh sb="5" eb="8">
      <t>ヒカイイン</t>
    </rPh>
    <phoneticPr fontId="5"/>
  </si>
  <si>
    <t xml:space="preserve"> </t>
    <phoneticPr fontId="5"/>
  </si>
  <si>
    <t>コメディカル・大学院生（会員・非会員）</t>
    <rPh sb="7" eb="11">
      <t>ダイガクインセイ</t>
    </rPh>
    <rPh sb="12" eb="14">
      <t>カイイン</t>
    </rPh>
    <rPh sb="15" eb="16">
      <t>ヒ</t>
    </rPh>
    <rPh sb="16" eb="18">
      <t>カイイン</t>
    </rPh>
    <phoneticPr fontId="5"/>
  </si>
  <si>
    <t>初期臨床研修医・医学部学生</t>
    <phoneticPr fontId="16"/>
  </si>
  <si>
    <t>２．懇親会参加費収入</t>
    <rPh sb="2" eb="8">
      <t>コンシンカイサンカヒ</t>
    </rPh>
    <rPh sb="8" eb="10">
      <t>シュウニュウ</t>
    </rPh>
    <phoneticPr fontId="5"/>
  </si>
  <si>
    <t>全員懇親会参加費　</t>
    <rPh sb="0" eb="5">
      <t>ゼンインコンシンカイ</t>
    </rPh>
    <rPh sb="5" eb="8">
      <t>サンカヒ</t>
    </rPh>
    <phoneticPr fontId="5"/>
  </si>
  <si>
    <t>３．単位手数料収入</t>
    <rPh sb="2" eb="4">
      <t>タンイ</t>
    </rPh>
    <rPh sb="4" eb="7">
      <t>テスウリョウ</t>
    </rPh>
    <rPh sb="7" eb="9">
      <t>シュウニュウ</t>
    </rPh>
    <phoneticPr fontId="5"/>
  </si>
  <si>
    <t>４．抄録集販売収入</t>
    <rPh sb="2" eb="4">
      <t>ショウロク</t>
    </rPh>
    <rPh sb="4" eb="5">
      <t>シュウ</t>
    </rPh>
    <rPh sb="5" eb="7">
      <t>ハンバイ</t>
    </rPh>
    <rPh sb="7" eb="9">
      <t>シュウニュウ</t>
    </rPh>
    <phoneticPr fontId="5"/>
  </si>
  <si>
    <t>和文抄録集販売</t>
    <rPh sb="0" eb="2">
      <t>ワブン</t>
    </rPh>
    <rPh sb="2" eb="5">
      <t>ショウロクシュウ</t>
    </rPh>
    <rPh sb="5" eb="7">
      <t>ハンバイ</t>
    </rPh>
    <phoneticPr fontId="5"/>
  </si>
  <si>
    <t>５．企業展示出展料</t>
    <rPh sb="2" eb="6">
      <t>キギョウテンジ</t>
    </rPh>
    <rPh sb="6" eb="9">
      <t>シュッテンリョウ</t>
    </rPh>
    <phoneticPr fontId="5"/>
  </si>
  <si>
    <t>特設ブース</t>
    <rPh sb="0" eb="2">
      <t>トクセツ</t>
    </rPh>
    <phoneticPr fontId="11"/>
  </si>
  <si>
    <t>基礎（小間）</t>
    <rPh sb="0" eb="2">
      <t>キソ</t>
    </rPh>
    <rPh sb="3" eb="5">
      <t>コマ</t>
    </rPh>
    <phoneticPr fontId="11"/>
  </si>
  <si>
    <t>書籍展示</t>
    <rPh sb="0" eb="2">
      <t>ショセキ</t>
    </rPh>
    <rPh sb="2" eb="4">
      <t>テンジ</t>
    </rPh>
    <phoneticPr fontId="11"/>
  </si>
  <si>
    <t>６．広告料収入</t>
    <rPh sb="2" eb="5">
      <t>コウコクリョウ</t>
    </rPh>
    <rPh sb="5" eb="7">
      <t>シュウニュウ</t>
    </rPh>
    <phoneticPr fontId="5"/>
  </si>
  <si>
    <t>抄録集掲載料</t>
    <rPh sb="0" eb="2">
      <t>ショウロク</t>
    </rPh>
    <rPh sb="2" eb="3">
      <t>シュウ</t>
    </rPh>
    <rPh sb="3" eb="6">
      <t>ケイサイリョウ</t>
    </rPh>
    <phoneticPr fontId="5"/>
  </si>
  <si>
    <t>　</t>
    <phoneticPr fontId="11"/>
  </si>
  <si>
    <t>７．共催セミナー収入　（48枠）</t>
    <rPh sb="2" eb="4">
      <t>キョウサイ</t>
    </rPh>
    <rPh sb="8" eb="10">
      <t>シュウニュウ</t>
    </rPh>
    <rPh sb="14" eb="15">
      <t>ワク</t>
    </rPh>
    <phoneticPr fontId="5"/>
  </si>
  <si>
    <t>　　　　　　　　　　　　　　中会場</t>
    <rPh sb="14" eb="15">
      <t>チュウ</t>
    </rPh>
    <phoneticPr fontId="15"/>
  </si>
  <si>
    <t>　　　　　　　　　　　　　　小会場</t>
    <rPh sb="14" eb="15">
      <t>ショウ</t>
    </rPh>
    <phoneticPr fontId="15"/>
  </si>
  <si>
    <t>　</t>
    <phoneticPr fontId="11"/>
  </si>
  <si>
    <t>8．寄附金収入</t>
    <rPh sb="2" eb="5">
      <t>キフキン</t>
    </rPh>
    <rPh sb="5" eb="7">
      <t>シュウニュウ</t>
    </rPh>
    <phoneticPr fontId="5"/>
  </si>
  <si>
    <t>　</t>
    <phoneticPr fontId="5"/>
  </si>
  <si>
    <t>日本製薬団体連合会　</t>
    <rPh sb="0" eb="6">
      <t>ニホンセイヤクダンタイ</t>
    </rPh>
    <rPh sb="6" eb="9">
      <t>レンゴウカイ</t>
    </rPh>
    <phoneticPr fontId="5"/>
  </si>
  <si>
    <t>製薬企業、医療機器取扱企業、その他</t>
    <rPh sb="0" eb="4">
      <t>セイヤクキギョウ</t>
    </rPh>
    <rPh sb="5" eb="9">
      <t>イリョウキキ</t>
    </rPh>
    <rPh sb="9" eb="11">
      <t>トリアツカイ</t>
    </rPh>
    <rPh sb="11" eb="13">
      <t>キギョウ</t>
    </rPh>
    <rPh sb="16" eb="17">
      <t>タ</t>
    </rPh>
    <phoneticPr fontId="11"/>
  </si>
  <si>
    <t>9．雑収入</t>
    <rPh sb="2" eb="3">
      <t>ザツ</t>
    </rPh>
    <rPh sb="3" eb="5">
      <t>シュウニュウ</t>
    </rPh>
    <phoneticPr fontId="5"/>
  </si>
  <si>
    <t>収入合計</t>
    <rPh sb="0" eb="2">
      <t>シュウニュウ</t>
    </rPh>
    <rPh sb="2" eb="4">
      <t>ゴウケイ</t>
    </rPh>
    <phoneticPr fontId="5"/>
  </si>
  <si>
    <t>金　　額</t>
    <rPh sb="0" eb="4">
      <t>キンガク</t>
    </rPh>
    <phoneticPr fontId="15"/>
  </si>
  <si>
    <t>Ⅰ. 事前準備費</t>
    <rPh sb="3" eb="8">
      <t>ジゼンジュンビヒ</t>
    </rPh>
    <phoneticPr fontId="9"/>
  </si>
  <si>
    <t>１．人件費</t>
    <rPh sb="2" eb="5">
      <t>ジンケンヒ</t>
    </rPh>
    <phoneticPr fontId="9"/>
  </si>
  <si>
    <t>本部事務局費</t>
    <rPh sb="0" eb="6">
      <t>ホンブジムキョクヒ</t>
    </rPh>
    <phoneticPr fontId="9"/>
  </si>
  <si>
    <t>サポート準備室人件費</t>
    <rPh sb="4" eb="7">
      <t>ジュンビシツ</t>
    </rPh>
    <rPh sb="7" eb="10">
      <t>ジンケンヒ</t>
    </rPh>
    <phoneticPr fontId="9"/>
  </si>
  <si>
    <t>２．経費</t>
    <rPh sb="2" eb="4">
      <t>ケイヒ</t>
    </rPh>
    <phoneticPr fontId="9"/>
  </si>
  <si>
    <t>印刷・制作物関係費</t>
    <rPh sb="0" eb="2">
      <t>インサツ</t>
    </rPh>
    <rPh sb="3" eb="6">
      <t>セイサクブツ</t>
    </rPh>
    <rPh sb="6" eb="9">
      <t>カンケイヒ</t>
    </rPh>
    <phoneticPr fontId="9"/>
  </si>
  <si>
    <t>旅費交通費</t>
    <rPh sb="0" eb="5">
      <t>リョヒコウツウヒ</t>
    </rPh>
    <phoneticPr fontId="9"/>
  </si>
  <si>
    <t>演題処理関係費</t>
    <rPh sb="0" eb="7">
      <t>エンダイショリカンケイヒ</t>
    </rPh>
    <phoneticPr fontId="9"/>
  </si>
  <si>
    <t>プログラム関係費</t>
    <rPh sb="5" eb="8">
      <t>カンケイヒ</t>
    </rPh>
    <phoneticPr fontId="9"/>
  </si>
  <si>
    <t>通信運送費</t>
    <rPh sb="0" eb="2">
      <t>ツウシン</t>
    </rPh>
    <rPh sb="2" eb="5">
      <t>ウンソウヒ</t>
    </rPh>
    <phoneticPr fontId="9"/>
  </si>
  <si>
    <t>備品・消耗品費</t>
    <rPh sb="0" eb="2">
      <t>ビヒン</t>
    </rPh>
    <rPh sb="3" eb="7">
      <t>ショウモウヒンヒ</t>
    </rPh>
    <phoneticPr fontId="9"/>
  </si>
  <si>
    <t>外注費</t>
    <rPh sb="0" eb="3">
      <t>ガイチュウヒ</t>
    </rPh>
    <phoneticPr fontId="9"/>
  </si>
  <si>
    <t>諸経費</t>
    <rPh sb="0" eb="3">
      <t>ショケイヒ</t>
    </rPh>
    <phoneticPr fontId="9"/>
  </si>
  <si>
    <t>Ⅱ. 当日運営費</t>
    <rPh sb="3" eb="8">
      <t>トウジツウンエイヒ</t>
    </rPh>
    <phoneticPr fontId="9"/>
  </si>
  <si>
    <t>１．人件費</t>
    <rPh sb="2" eb="5">
      <t>ジンケンヒ</t>
    </rPh>
    <phoneticPr fontId="11"/>
  </si>
  <si>
    <t>２．旅費交通費</t>
    <rPh sb="2" eb="4">
      <t>リョヒ</t>
    </rPh>
    <rPh sb="4" eb="7">
      <t>コウツウヒ</t>
    </rPh>
    <phoneticPr fontId="19"/>
  </si>
  <si>
    <t>機材・備品費</t>
    <rPh sb="0" eb="2">
      <t>キザイ</t>
    </rPh>
    <rPh sb="3" eb="5">
      <t>ビヒン</t>
    </rPh>
    <rPh sb="5" eb="6">
      <t>ヒ</t>
    </rPh>
    <phoneticPr fontId="15"/>
  </si>
  <si>
    <t>５．看板装飾費</t>
    <rPh sb="2" eb="4">
      <t>カンバン</t>
    </rPh>
    <rPh sb="4" eb="7">
      <t>ソウショクヒ</t>
    </rPh>
    <phoneticPr fontId="9"/>
  </si>
  <si>
    <t>６．展示関係費</t>
    <rPh sb="2" eb="4">
      <t>テンジ</t>
    </rPh>
    <rPh sb="4" eb="7">
      <t>カンケイヒ</t>
    </rPh>
    <phoneticPr fontId="9"/>
  </si>
  <si>
    <t>９．ハンズオンセミナー関係費</t>
    <rPh sb="11" eb="14">
      <t>カンケイヒ</t>
    </rPh>
    <phoneticPr fontId="9"/>
  </si>
  <si>
    <t>10．その他</t>
    <rPh sb="5" eb="6">
      <t>タ</t>
    </rPh>
    <phoneticPr fontId="9"/>
  </si>
  <si>
    <t>Ⅲ. 事後処理費</t>
    <rPh sb="3" eb="5">
      <t>ジゴ</t>
    </rPh>
    <rPh sb="5" eb="8">
      <t>ジゴショリヒ</t>
    </rPh>
    <phoneticPr fontId="9"/>
  </si>
  <si>
    <t>Ⅰ．人件費</t>
    <rPh sb="2" eb="5">
      <t>ジンケンヒ</t>
    </rPh>
    <phoneticPr fontId="11"/>
  </si>
  <si>
    <t>２．旅費交通費</t>
    <rPh sb="2" eb="4">
      <t>リョヒ</t>
    </rPh>
    <rPh sb="4" eb="7">
      <t>コウツウヒ</t>
    </rPh>
    <phoneticPr fontId="11"/>
  </si>
  <si>
    <t>４．通信運送費</t>
    <rPh sb="2" eb="4">
      <t>ツウシン</t>
    </rPh>
    <rPh sb="4" eb="6">
      <t>ウンソウ</t>
    </rPh>
    <rPh sb="6" eb="7">
      <t>ヒ</t>
    </rPh>
    <phoneticPr fontId="11"/>
  </si>
  <si>
    <t>６．支払手数料</t>
    <rPh sb="2" eb="4">
      <t>シハライ</t>
    </rPh>
    <rPh sb="4" eb="7">
      <t>テスウリョウ</t>
    </rPh>
    <phoneticPr fontId="11"/>
  </si>
  <si>
    <t>Ⅳ. 業務委託費</t>
    <rPh sb="3" eb="5">
      <t>ギョウム</t>
    </rPh>
    <rPh sb="5" eb="7">
      <t>イタク</t>
    </rPh>
    <rPh sb="7" eb="8">
      <t>ヒ</t>
    </rPh>
    <phoneticPr fontId="9"/>
  </si>
  <si>
    <t>1．進行管理費</t>
    <rPh sb="2" eb="7">
      <t>シンコウカンリヒ</t>
    </rPh>
    <phoneticPr fontId="11"/>
  </si>
  <si>
    <t xml:space="preserve"> </t>
    <phoneticPr fontId="11"/>
  </si>
  <si>
    <t xml:space="preserve"> </t>
    <phoneticPr fontId="15"/>
  </si>
  <si>
    <t>支出合計</t>
    <rPh sb="0" eb="2">
      <t>シシュツ</t>
    </rPh>
    <rPh sb="2" eb="4">
      <t>ゴウケイ</t>
    </rPh>
    <phoneticPr fontId="19"/>
  </si>
  <si>
    <t>第  回 日本リウマチ学会総会・学術集会（学会支出）</t>
    <rPh sb="5" eb="13">
      <t>ニホンリ</t>
    </rPh>
    <rPh sb="13" eb="15">
      <t>ソウカイ</t>
    </rPh>
    <rPh sb="16" eb="18">
      <t>ガクジュツ</t>
    </rPh>
    <rPh sb="18" eb="20">
      <t>シュウカイ</t>
    </rPh>
    <rPh sb="21" eb="23">
      <t>ガッカイシュウニュウ</t>
    </rPh>
    <rPh sb="23" eb="25">
      <t>シシュツ</t>
    </rPh>
    <phoneticPr fontId="9"/>
  </si>
  <si>
    <t>４．機材・備品費　</t>
    <rPh sb="2" eb="4">
      <t>キザイ</t>
    </rPh>
    <rPh sb="5" eb="7">
      <t>ビヒン</t>
    </rPh>
    <rPh sb="7" eb="8">
      <t>ヒ</t>
    </rPh>
    <phoneticPr fontId="9"/>
  </si>
  <si>
    <t xml:space="preserve">３．会場費 </t>
    <rPh sb="2" eb="5">
      <t>カイジョウヒ</t>
    </rPh>
    <phoneticPr fontId="9"/>
  </si>
  <si>
    <t>第  回 日本リウマチ学会総会・学術集会 　収支予算書</t>
    <rPh sb="5" eb="7">
      <t>ニホン</t>
    </rPh>
    <rPh sb="11" eb="13">
      <t>ガッカイ</t>
    </rPh>
    <rPh sb="13" eb="15">
      <t>ソウカイ</t>
    </rPh>
    <rPh sb="16" eb="18">
      <t>ガクジュツ</t>
    </rPh>
    <rPh sb="18" eb="20">
      <t>シュウカイ</t>
    </rPh>
    <rPh sb="22" eb="24">
      <t>シュウシ</t>
    </rPh>
    <rPh sb="24" eb="27">
      <t>ヨサンショ</t>
    </rPh>
    <phoneticPr fontId="5"/>
  </si>
  <si>
    <t>１．参加者会費</t>
    <rPh sb="2" eb="7">
      <t>サンカシャカイヒ</t>
    </rPh>
    <phoneticPr fontId="9"/>
  </si>
  <si>
    <t>ランチョンセミナー　　　大会場</t>
    <rPh sb="12" eb="13">
      <t>ダイ</t>
    </rPh>
    <rPh sb="13" eb="15">
      <t>カイジョウ</t>
    </rPh>
    <phoneticPr fontId="11"/>
  </si>
  <si>
    <t>イブニングセミナー　  　大会場</t>
    <rPh sb="13" eb="14">
      <t>ダイ</t>
    </rPh>
    <rPh sb="14" eb="16">
      <t>カイジョウ</t>
    </rPh>
    <phoneticPr fontId="11"/>
  </si>
  <si>
    <t>Ⅴ. 予備費</t>
    <rPh sb="3" eb="6">
      <t>ヨビヒ</t>
    </rPh>
    <phoneticPr fontId="9"/>
  </si>
  <si>
    <t>支出元帳</t>
    <rPh sb="0" eb="2">
      <t>シシュツ</t>
    </rPh>
    <rPh sb="2" eb="4">
      <t>モトチョウ</t>
    </rPh>
    <phoneticPr fontId="20"/>
  </si>
  <si>
    <t>Ⅰ事前準備費</t>
    <rPh sb="1" eb="3">
      <t>ジゼン</t>
    </rPh>
    <rPh sb="3" eb="5">
      <t>ジュンビ</t>
    </rPh>
    <rPh sb="5" eb="6">
      <t>ヒ</t>
    </rPh>
    <phoneticPr fontId="15"/>
  </si>
  <si>
    <t>人件費</t>
    <rPh sb="0" eb="3">
      <t>ジンケンヒ</t>
    </rPh>
    <phoneticPr fontId="20"/>
  </si>
  <si>
    <t>支払日</t>
    <rPh sb="0" eb="3">
      <t>シハライビ</t>
    </rPh>
    <phoneticPr fontId="20"/>
  </si>
  <si>
    <t>支払先</t>
    <rPh sb="0" eb="2">
      <t>シハラ</t>
    </rPh>
    <rPh sb="2" eb="3">
      <t>サキ</t>
    </rPh>
    <phoneticPr fontId="21"/>
  </si>
  <si>
    <t>内訳</t>
  </si>
  <si>
    <t>単価</t>
    <rPh sb="0" eb="2">
      <t>タンカ</t>
    </rPh>
    <phoneticPr fontId="15"/>
  </si>
  <si>
    <t>数量</t>
    <rPh sb="0" eb="2">
      <t>スウリョウ</t>
    </rPh>
    <phoneticPr fontId="15"/>
  </si>
  <si>
    <t>金額</t>
    <rPh sb="0" eb="2">
      <t>キンガク</t>
    </rPh>
    <phoneticPr fontId="22"/>
  </si>
  <si>
    <t>消費税</t>
    <rPh sb="0" eb="3">
      <t>ショウヒゼイ</t>
    </rPh>
    <phoneticPr fontId="15"/>
  </si>
  <si>
    <t>税込額</t>
    <rPh sb="0" eb="2">
      <t>ゼイコ</t>
    </rPh>
    <rPh sb="2" eb="3">
      <t>ガク</t>
    </rPh>
    <phoneticPr fontId="15"/>
  </si>
  <si>
    <t>証票№</t>
    <rPh sb="0" eb="2">
      <t>ショウヒョウ</t>
    </rPh>
    <phoneticPr fontId="21"/>
  </si>
  <si>
    <t>取扱い</t>
    <rPh sb="0" eb="2">
      <t>トリアツカ</t>
    </rPh>
    <phoneticPr fontId="21"/>
  </si>
  <si>
    <t>計</t>
    <rPh sb="0" eb="1">
      <t>ケイ</t>
    </rPh>
    <phoneticPr fontId="21"/>
  </si>
  <si>
    <t/>
  </si>
  <si>
    <t>諸経費</t>
  </si>
  <si>
    <t>Ⅱ. 当日運営費</t>
  </si>
  <si>
    <t>人件費</t>
  </si>
  <si>
    <t xml:space="preserve">会場費 </t>
    <phoneticPr fontId="15"/>
  </si>
  <si>
    <t>4-1機材・備品費</t>
    <rPh sb="3" eb="5">
      <t>キザイ</t>
    </rPh>
    <rPh sb="6" eb="8">
      <t>ビヒン</t>
    </rPh>
    <rPh sb="8" eb="9">
      <t>ヒ</t>
    </rPh>
    <phoneticPr fontId="15"/>
  </si>
  <si>
    <t>4-2その他機材費</t>
    <phoneticPr fontId="15"/>
  </si>
  <si>
    <t>看板装飾費</t>
  </si>
  <si>
    <t>展示関係費</t>
  </si>
  <si>
    <t>関節エコーセミナー</t>
    <rPh sb="0" eb="2">
      <t>カンセツ</t>
    </rPh>
    <phoneticPr fontId="15"/>
  </si>
  <si>
    <t>その他</t>
  </si>
  <si>
    <t>Ⅲ. 事後処理費</t>
  </si>
  <si>
    <t>支払手数料</t>
  </si>
  <si>
    <t>Ⅳ. 業務委託費</t>
    <rPh sb="3" eb="5">
      <t>ギョウム</t>
    </rPh>
    <rPh sb="5" eb="7">
      <t>イタク</t>
    </rPh>
    <rPh sb="7" eb="8">
      <t>ヒ</t>
    </rPh>
    <phoneticPr fontId="15"/>
  </si>
  <si>
    <t>進行管理費</t>
  </si>
  <si>
    <t>学術集会支出合計</t>
    <rPh sb="0" eb="2">
      <t>ガクジュツ</t>
    </rPh>
    <rPh sb="2" eb="4">
      <t>シュウカイ</t>
    </rPh>
    <rPh sb="4" eb="6">
      <t>シシュツ</t>
    </rPh>
    <rPh sb="6" eb="8">
      <t>ゴウケイ</t>
    </rPh>
    <phoneticPr fontId="15"/>
  </si>
  <si>
    <t>機材・備品費</t>
    <phoneticPr fontId="15"/>
  </si>
  <si>
    <t>第  回 日本リウマチ学会総会・学術集会（学会収入）</t>
    <rPh sb="5" eb="13">
      <t>ニホンリ</t>
    </rPh>
    <rPh sb="13" eb="15">
      <t>ソウカイ</t>
    </rPh>
    <rPh sb="16" eb="18">
      <t>ガクジュツ</t>
    </rPh>
    <rPh sb="18" eb="20">
      <t>シュウカイ</t>
    </rPh>
    <rPh sb="21" eb="23">
      <t>ガッカイ</t>
    </rPh>
    <rPh sb="23" eb="25">
      <t>シュウニュウ</t>
    </rPh>
    <phoneticPr fontId="9"/>
  </si>
  <si>
    <t>情報発信関連費</t>
    <rPh sb="0" eb="4">
      <t>ジョウホウハッシン</t>
    </rPh>
    <rPh sb="4" eb="7">
      <t>カンレンヒ</t>
    </rPh>
    <phoneticPr fontId="9"/>
  </si>
  <si>
    <t>4-3受付用システム導入費</t>
    <phoneticPr fontId="15"/>
  </si>
  <si>
    <t>招聘関係費</t>
    <phoneticPr fontId="15"/>
  </si>
  <si>
    <t>会合関係費</t>
    <phoneticPr fontId="15"/>
  </si>
  <si>
    <t>印刷費</t>
    <phoneticPr fontId="15"/>
  </si>
  <si>
    <t>公認会計士監査料</t>
    <phoneticPr fontId="15"/>
  </si>
  <si>
    <t>その他諸経費</t>
    <rPh sb="2" eb="3">
      <t>タ</t>
    </rPh>
    <rPh sb="3" eb="6">
      <t>ショケイヒ</t>
    </rPh>
    <phoneticPr fontId="15"/>
  </si>
  <si>
    <t>受付用システム導入費</t>
    <phoneticPr fontId="3"/>
  </si>
  <si>
    <t>その他機材費</t>
  </si>
  <si>
    <t>７．招聘関係費</t>
    <rPh sb="2" eb="4">
      <t>ショウヘイ</t>
    </rPh>
    <rPh sb="4" eb="7">
      <t>カンケイヒ</t>
    </rPh>
    <phoneticPr fontId="9"/>
  </si>
  <si>
    <t>８．会合関係費</t>
    <rPh sb="2" eb="4">
      <t>カイゴウ</t>
    </rPh>
    <rPh sb="4" eb="7">
      <t>カンケイヒ</t>
    </rPh>
    <phoneticPr fontId="9"/>
  </si>
  <si>
    <t>３．印刷費</t>
    <rPh sb="2" eb="5">
      <t>インサツヒ</t>
    </rPh>
    <phoneticPr fontId="11"/>
  </si>
  <si>
    <t>５．公認会計士監査料</t>
    <rPh sb="2" eb="7">
      <t>コウニンカイケイシ</t>
    </rPh>
    <rPh sb="7" eb="10">
      <t>カンサリョウ</t>
    </rPh>
    <phoneticPr fontId="11"/>
  </si>
  <si>
    <t>７．その他諸経費</t>
    <rPh sb="4" eb="5">
      <t>タ</t>
    </rPh>
    <rPh sb="5" eb="8">
      <t>ショケイヒ</t>
    </rPh>
    <phoneticPr fontId="11"/>
  </si>
  <si>
    <t>モーニングセミナー 　　大会場</t>
    <rPh sb="12" eb="13">
      <t>ダイ</t>
    </rPh>
    <rPh sb="13" eb="15">
      <t>カイジョウ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</si>
</sst>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);[Red]\(0\)"/>
    <numFmt numFmtId="177" formatCode="#,##0_ "/>
    <numFmt numFmtId="178" formatCode="#,##0_);[Red]\(#,##0\)"/>
    <numFmt numFmtId="179" formatCode="#,##0&quot;名&quot;"/>
    <numFmt numFmtId="180" formatCode="#,##0_ ;[Red]\-#,##0\ "/>
    <numFmt numFmtId="181" formatCode="#,##0&quot;式&quot;"/>
    <numFmt numFmtId="182" formatCode="#,##0&quot;冊&quot;"/>
    <numFmt numFmtId="183" formatCode="#,##0&quot;社&quot;"/>
    <numFmt numFmtId="184" formatCode="#,##0&quot;小間&quot;"/>
    <numFmt numFmtId="185" formatCode="m/d;@"/>
    <numFmt numFmtId="186" formatCode="#,##0.000;[Red]\-#,##0.000"/>
    <numFmt numFmtId="187" formatCode="#,##0.0;[Red]\-#,##0.0"/>
  </numFmts>
  <fonts count="28">
    <font>
      <sz val="10"/>
      <color indexed="8"/>
      <name val="ヒラギノ明朝 Pro W3"/>
      <family val="3"/>
      <charset val="128"/>
    </font>
    <font>
      <sz val="9"/>
      <name val="ヒラギノ角ゴ Pro W3"/>
      <family val="3"/>
      <charset val="128"/>
    </font>
    <font>
      <sz val="11"/>
      <name val="ヒラギノ明朝 Pro W3"/>
      <family val="3"/>
      <charset val="128"/>
    </font>
    <font>
      <sz val="6"/>
      <name val="ＭＳ Ｐゴシック"/>
      <family val="3"/>
      <charset val="128"/>
    </font>
    <font>
      <sz val="12"/>
      <name val="ヒラギノ明朝 Pro W3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ヒラギノ明朝 Pro W3"/>
      <family val="3"/>
      <charset val="128"/>
    </font>
    <font>
      <sz val="10"/>
      <name val="ヒラギノ明朝 Pro W3"/>
      <family val="3"/>
      <charset val="128"/>
    </font>
    <font>
      <sz val="9"/>
      <name val="ヒラギノ明朝 Pro W3"/>
      <family val="3"/>
      <charset val="128"/>
    </font>
    <font>
      <sz val="6"/>
      <name val="IWA新ゴシックL"/>
      <family val="3"/>
      <charset val="128"/>
    </font>
    <font>
      <u/>
      <sz val="11"/>
      <name val="ヒラギノ明朝 Pro W3"/>
      <family val="3"/>
      <charset val="128"/>
    </font>
    <font>
      <sz val="6"/>
      <name val="Osaka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ヒラギノ明朝 Pro W3"/>
      <family val="3"/>
      <charset val="128"/>
    </font>
    <font>
      <sz val="6"/>
      <name val="A-OTF 新ゴ Pro L"/>
      <family val="3"/>
      <charset val="128"/>
    </font>
    <font>
      <sz val="12"/>
      <name val="ＭＳ Ｐ明朝"/>
      <family val="1"/>
      <charset val="128"/>
    </font>
    <font>
      <sz val="10"/>
      <name val="ヒラギノ角ゴ Pro W3"/>
      <family val="3"/>
      <charset val="128"/>
    </font>
    <font>
      <sz val="6"/>
      <name val="ヒラギノ角ゴ Pro W3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8"/>
      <name val="ヒラギノ明朝 Pro W3"/>
      <family val="3"/>
      <charset val="128"/>
    </font>
    <font>
      <b/>
      <sz val="14"/>
      <name val="ヒラギノ明朝 Pro W3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</borders>
  <cellStyleXfs count="6">
    <xf numFmtId="0" fontId="0" fillId="0" borderId="0"/>
    <xf numFmtId="38" fontId="6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" fillId="0" borderId="0"/>
    <xf numFmtId="0" fontId="25" fillId="0" borderId="0">
      <alignment vertical="center"/>
    </xf>
    <xf numFmtId="0" fontId="6" fillId="0" borderId="0"/>
  </cellStyleXfs>
  <cellXfs count="296">
    <xf numFmtId="0" fontId="0" fillId="0" borderId="0" xfId="0"/>
    <xf numFmtId="176" fontId="2" fillId="0" borderId="0" xfId="3" applyNumberFormat="1" applyFont="1"/>
    <xf numFmtId="177" fontId="2" fillId="0" borderId="0" xfId="3" applyNumberFormat="1" applyFont="1" applyAlignment="1">
      <alignment vertical="center"/>
    </xf>
    <xf numFmtId="177" fontId="4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177" fontId="7" fillId="0" borderId="0" xfId="3" applyNumberFormat="1" applyFont="1" applyBorder="1" applyAlignment="1">
      <alignment vertical="center"/>
    </xf>
    <xf numFmtId="177" fontId="7" fillId="0" borderId="0" xfId="3" applyNumberFormat="1" applyFont="1" applyBorder="1" applyAlignment="1">
      <alignment horizontal="center" vertical="center"/>
    </xf>
    <xf numFmtId="178" fontId="8" fillId="0" borderId="0" xfId="3" applyNumberFormat="1" applyFont="1" applyBorder="1" applyAlignment="1">
      <alignment horizontal="center" vertical="center"/>
    </xf>
    <xf numFmtId="177" fontId="8" fillId="0" borderId="1" xfId="3" applyNumberFormat="1" applyFont="1" applyFill="1" applyBorder="1" applyAlignment="1">
      <alignment horizontal="left" vertical="center"/>
    </xf>
    <xf numFmtId="177" fontId="8" fillId="0" borderId="2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center" vertical="center"/>
    </xf>
    <xf numFmtId="178" fontId="8" fillId="0" borderId="4" xfId="3" applyNumberFormat="1" applyFont="1" applyFill="1" applyBorder="1" applyAlignment="1">
      <alignment horizontal="center" vertical="center"/>
    </xf>
    <xf numFmtId="177" fontId="7" fillId="0" borderId="5" xfId="3" applyNumberFormat="1" applyFont="1" applyFill="1" applyBorder="1" applyAlignment="1">
      <alignment vertical="center"/>
    </xf>
    <xf numFmtId="177" fontId="2" fillId="0" borderId="6" xfId="3" applyNumberFormat="1" applyFont="1" applyFill="1" applyBorder="1" applyAlignment="1">
      <alignment vertical="center"/>
    </xf>
    <xf numFmtId="177" fontId="2" fillId="0" borderId="6" xfId="3" applyNumberFormat="1" applyFont="1" applyFill="1" applyBorder="1" applyAlignment="1">
      <alignment horizontal="center" vertical="center"/>
    </xf>
    <xf numFmtId="178" fontId="2" fillId="0" borderId="7" xfId="3" applyNumberFormat="1" applyFont="1" applyFill="1" applyBorder="1" applyAlignment="1">
      <alignment horizontal="center" vertical="center"/>
    </xf>
    <xf numFmtId="177" fontId="8" fillId="0" borderId="8" xfId="3" applyNumberFormat="1" applyFont="1" applyFill="1" applyBorder="1" applyAlignment="1">
      <alignment vertical="center"/>
    </xf>
    <xf numFmtId="177" fontId="7" fillId="2" borderId="9" xfId="3" applyNumberFormat="1" applyFont="1" applyFill="1" applyBorder="1" applyAlignment="1">
      <alignment horizontal="left" vertical="center"/>
    </xf>
    <xf numFmtId="0" fontId="2" fillId="2" borderId="10" xfId="3" applyFont="1" applyFill="1" applyBorder="1"/>
    <xf numFmtId="177" fontId="7" fillId="2" borderId="10" xfId="3" applyNumberFormat="1" applyFont="1" applyFill="1" applyBorder="1" applyAlignment="1">
      <alignment horizontal="right" vertical="center" wrapText="1"/>
    </xf>
    <xf numFmtId="177" fontId="2" fillId="2" borderId="10" xfId="3" applyNumberFormat="1" applyFont="1" applyFill="1" applyBorder="1" applyAlignment="1">
      <alignment horizontal="right" vertical="center"/>
    </xf>
    <xf numFmtId="177" fontId="7" fillId="2" borderId="10" xfId="3" applyNumberFormat="1" applyFont="1" applyFill="1" applyBorder="1" applyAlignment="1">
      <alignment horizontal="center" vertical="center"/>
    </xf>
    <xf numFmtId="178" fontId="4" fillId="2" borderId="11" xfId="3" applyNumberFormat="1" applyFont="1" applyFill="1" applyBorder="1" applyAlignment="1">
      <alignment horizontal="right" vertical="center"/>
    </xf>
    <xf numFmtId="176" fontId="8" fillId="0" borderId="0" xfId="3" applyNumberFormat="1" applyFont="1"/>
    <xf numFmtId="0" fontId="2" fillId="0" borderId="8" xfId="3" applyFont="1" applyFill="1" applyBorder="1" applyAlignment="1"/>
    <xf numFmtId="177" fontId="12" fillId="0" borderId="12" xfId="5" applyNumberFormat="1" applyFont="1" applyFill="1" applyBorder="1" applyAlignment="1">
      <alignment horizontal="right" vertical="center"/>
    </xf>
    <xf numFmtId="177" fontId="13" fillId="0" borderId="13" xfId="5" applyNumberFormat="1" applyFont="1" applyFill="1" applyBorder="1" applyAlignment="1">
      <alignment vertical="center"/>
    </xf>
    <xf numFmtId="177" fontId="14" fillId="0" borderId="13" xfId="5" applyNumberFormat="1" applyFont="1" applyFill="1" applyBorder="1" applyAlignment="1">
      <alignment horizontal="right" vertical="center"/>
    </xf>
    <xf numFmtId="178" fontId="14" fillId="0" borderId="14" xfId="5" applyNumberFormat="1" applyFont="1" applyFill="1" applyBorder="1" applyAlignment="1">
      <alignment horizontal="right" vertical="center"/>
    </xf>
    <xf numFmtId="177" fontId="12" fillId="0" borderId="15" xfId="5" applyNumberFormat="1" applyFont="1" applyFill="1" applyBorder="1" applyAlignment="1">
      <alignment horizontal="right" vertical="center"/>
    </xf>
    <xf numFmtId="177" fontId="13" fillId="0" borderId="16" xfId="5" applyNumberFormat="1" applyFont="1" applyFill="1" applyBorder="1" applyAlignment="1">
      <alignment vertical="center"/>
    </xf>
    <xf numFmtId="177" fontId="14" fillId="0" borderId="16" xfId="5" applyNumberFormat="1" applyFont="1" applyFill="1" applyBorder="1" applyAlignment="1">
      <alignment horizontal="right" vertical="center"/>
    </xf>
    <xf numFmtId="178" fontId="14" fillId="0" borderId="17" xfId="5" applyNumberFormat="1" applyFont="1" applyFill="1" applyBorder="1" applyAlignment="1">
      <alignment horizontal="right" vertical="center"/>
    </xf>
    <xf numFmtId="178" fontId="14" fillId="0" borderId="18" xfId="5" applyNumberFormat="1" applyFont="1" applyFill="1" applyBorder="1" applyAlignment="1">
      <alignment horizontal="right" vertical="center"/>
    </xf>
    <xf numFmtId="0" fontId="13" fillId="2" borderId="10" xfId="5" applyFont="1" applyFill="1" applyBorder="1" applyAlignment="1">
      <alignment vertical="center"/>
    </xf>
    <xf numFmtId="177" fontId="13" fillId="0" borderId="19" xfId="5" applyNumberFormat="1" applyFont="1" applyFill="1" applyBorder="1" applyAlignment="1">
      <alignment vertical="center"/>
    </xf>
    <xf numFmtId="177" fontId="13" fillId="0" borderId="20" xfId="5" applyNumberFormat="1" applyFont="1" applyFill="1" applyBorder="1" applyAlignment="1">
      <alignment vertical="center"/>
    </xf>
    <xf numFmtId="177" fontId="14" fillId="0" borderId="20" xfId="5" applyNumberFormat="1" applyFont="1" applyFill="1" applyBorder="1" applyAlignment="1">
      <alignment horizontal="right" vertical="center"/>
    </xf>
    <xf numFmtId="179" fontId="14" fillId="0" borderId="21" xfId="5" applyNumberFormat="1" applyFont="1" applyFill="1" applyBorder="1" applyAlignment="1">
      <alignment horizontal="right" vertical="center"/>
    </xf>
    <xf numFmtId="178" fontId="14" fillId="0" borderId="22" xfId="5" applyNumberFormat="1" applyFont="1" applyFill="1" applyBorder="1" applyAlignment="1">
      <alignment horizontal="right" vertical="center"/>
    </xf>
    <xf numFmtId="177" fontId="13" fillId="0" borderId="23" xfId="5" applyNumberFormat="1" applyFont="1" applyFill="1" applyBorder="1" applyAlignment="1">
      <alignment vertical="center"/>
    </xf>
    <xf numFmtId="177" fontId="13" fillId="0" borderId="24" xfId="5" applyNumberFormat="1" applyFont="1" applyFill="1" applyBorder="1" applyAlignment="1">
      <alignment vertical="center"/>
    </xf>
    <xf numFmtId="181" fontId="14" fillId="0" borderId="21" xfId="5" applyNumberFormat="1" applyFont="1" applyFill="1" applyBorder="1" applyAlignment="1">
      <alignment horizontal="right" vertical="center"/>
    </xf>
    <xf numFmtId="177" fontId="8" fillId="0" borderId="8" xfId="5" applyNumberFormat="1" applyFont="1" applyFill="1" applyBorder="1" applyAlignment="1">
      <alignment vertical="center"/>
    </xf>
    <xf numFmtId="182" fontId="14" fillId="0" borderId="21" xfId="5" applyNumberFormat="1" applyFont="1" applyFill="1" applyBorder="1" applyAlignment="1">
      <alignment horizontal="right" vertical="center"/>
    </xf>
    <xf numFmtId="177" fontId="12" fillId="0" borderId="12" xfId="5" applyNumberFormat="1" applyFont="1" applyFill="1" applyBorder="1" applyAlignment="1">
      <alignment horizontal="left" vertical="center"/>
    </xf>
    <xf numFmtId="177" fontId="13" fillId="0" borderId="13" xfId="5" applyNumberFormat="1" applyFont="1" applyFill="1" applyBorder="1" applyAlignment="1">
      <alignment horizontal="left" vertical="center"/>
    </xf>
    <xf numFmtId="177" fontId="13" fillId="0" borderId="13" xfId="5" quotePrefix="1" applyNumberFormat="1" applyFont="1" applyFill="1" applyBorder="1" applyAlignment="1">
      <alignment horizontal="left" vertical="center"/>
    </xf>
    <xf numFmtId="183" fontId="14" fillId="0" borderId="25" xfId="5" applyNumberFormat="1" applyFont="1" applyFill="1" applyBorder="1" applyAlignment="1">
      <alignment horizontal="right" vertical="center"/>
    </xf>
    <xf numFmtId="178" fontId="14" fillId="0" borderId="26" xfId="5" applyNumberFormat="1" applyFont="1" applyFill="1" applyBorder="1" applyAlignment="1">
      <alignment horizontal="right" vertical="center"/>
    </xf>
    <xf numFmtId="177" fontId="12" fillId="0" borderId="15" xfId="5" applyNumberFormat="1" applyFont="1" applyFill="1" applyBorder="1" applyAlignment="1">
      <alignment horizontal="left" vertical="center"/>
    </xf>
    <xf numFmtId="177" fontId="13" fillId="0" borderId="16" xfId="5" applyNumberFormat="1" applyFont="1" applyFill="1" applyBorder="1" applyAlignment="1">
      <alignment horizontal="left" vertical="center"/>
    </xf>
    <xf numFmtId="177" fontId="13" fillId="0" borderId="16" xfId="5" quotePrefix="1" applyNumberFormat="1" applyFont="1" applyFill="1" applyBorder="1" applyAlignment="1">
      <alignment horizontal="left" vertical="center"/>
    </xf>
    <xf numFmtId="184" fontId="14" fillId="0" borderId="27" xfId="5" applyNumberFormat="1" applyFont="1" applyFill="1" applyBorder="1" applyAlignment="1">
      <alignment horizontal="right" vertical="center"/>
    </xf>
    <xf numFmtId="9" fontId="14" fillId="0" borderId="27" xfId="5" applyNumberFormat="1" applyFont="1" applyFill="1" applyBorder="1" applyAlignment="1">
      <alignment horizontal="right" vertical="center"/>
    </xf>
    <xf numFmtId="180" fontId="8" fillId="0" borderId="8" xfId="5" applyNumberFormat="1" applyFont="1" applyFill="1" applyBorder="1" applyAlignment="1">
      <alignment vertical="center"/>
    </xf>
    <xf numFmtId="180" fontId="13" fillId="2" borderId="10" xfId="5" applyNumberFormat="1" applyFont="1" applyFill="1" applyBorder="1" applyAlignment="1">
      <alignment vertical="center"/>
    </xf>
    <xf numFmtId="180" fontId="2" fillId="0" borderId="8" xfId="3" applyNumberFormat="1" applyFont="1" applyFill="1" applyBorder="1" applyAlignment="1"/>
    <xf numFmtId="180" fontId="13" fillId="0" borderId="19" xfId="5" applyNumberFormat="1" applyFont="1" applyFill="1" applyBorder="1" applyAlignment="1">
      <alignment vertical="center"/>
    </xf>
    <xf numFmtId="180" fontId="13" fillId="0" borderId="20" xfId="5" applyNumberFormat="1" applyFont="1" applyFill="1" applyBorder="1" applyAlignment="1">
      <alignment vertical="center"/>
    </xf>
    <xf numFmtId="180" fontId="14" fillId="0" borderId="20" xfId="5" applyNumberFormat="1" applyFont="1" applyFill="1" applyBorder="1" applyAlignment="1">
      <alignment horizontal="right" vertical="center"/>
    </xf>
    <xf numFmtId="180" fontId="13" fillId="0" borderId="21" xfId="5" applyNumberFormat="1" applyFont="1" applyFill="1" applyBorder="1" applyAlignment="1">
      <alignment horizontal="right" vertical="center"/>
    </xf>
    <xf numFmtId="180" fontId="14" fillId="0" borderId="26" xfId="5" applyNumberFormat="1" applyFont="1" applyFill="1" applyBorder="1" applyAlignment="1">
      <alignment horizontal="right" vertical="center"/>
    </xf>
    <xf numFmtId="180" fontId="13" fillId="0" borderId="28" xfId="5" applyNumberFormat="1" applyFont="1" applyFill="1" applyBorder="1" applyAlignment="1">
      <alignment vertical="center"/>
    </xf>
    <xf numFmtId="180" fontId="13" fillId="0" borderId="16" xfId="5" applyNumberFormat="1" applyFont="1" applyFill="1" applyBorder="1" applyAlignment="1">
      <alignment vertical="center"/>
    </xf>
    <xf numFmtId="180" fontId="14" fillId="0" borderId="16" xfId="5" applyNumberFormat="1" applyFont="1" applyFill="1" applyBorder="1" applyAlignment="1">
      <alignment horizontal="right" vertical="center"/>
    </xf>
    <xf numFmtId="180" fontId="13" fillId="0" borderId="29" xfId="5" applyNumberFormat="1" applyFont="1" applyFill="1" applyBorder="1" applyAlignment="1">
      <alignment horizontal="right" vertical="center"/>
    </xf>
    <xf numFmtId="180" fontId="14" fillId="0" borderId="17" xfId="5" applyNumberFormat="1" applyFont="1" applyFill="1" applyBorder="1" applyAlignment="1">
      <alignment horizontal="right" vertical="center"/>
    </xf>
    <xf numFmtId="180" fontId="13" fillId="0" borderId="30" xfId="5" applyNumberFormat="1" applyFont="1" applyFill="1" applyBorder="1" applyAlignment="1">
      <alignment vertical="center"/>
    </xf>
    <xf numFmtId="180" fontId="13" fillId="0" borderId="31" xfId="5" applyNumberFormat="1" applyFont="1" applyFill="1" applyBorder="1" applyAlignment="1">
      <alignment vertical="center"/>
    </xf>
    <xf numFmtId="180" fontId="14" fillId="0" borderId="31" xfId="5" applyNumberFormat="1" applyFont="1" applyFill="1" applyBorder="1" applyAlignment="1">
      <alignment horizontal="right" vertical="center"/>
    </xf>
    <xf numFmtId="180" fontId="13" fillId="0" borderId="32" xfId="5" applyNumberFormat="1" applyFont="1" applyFill="1" applyBorder="1" applyAlignment="1">
      <alignment horizontal="right" vertical="center"/>
    </xf>
    <xf numFmtId="180" fontId="12" fillId="0" borderId="33" xfId="5" applyNumberFormat="1" applyFont="1" applyFill="1" applyBorder="1" applyAlignment="1">
      <alignment horizontal="right" vertical="center"/>
    </xf>
    <xf numFmtId="180" fontId="12" fillId="0" borderId="13" xfId="5" applyNumberFormat="1" applyFont="1" applyFill="1" applyBorder="1" applyAlignment="1">
      <alignment vertical="center"/>
    </xf>
    <xf numFmtId="180" fontId="13" fillId="0" borderId="34" xfId="5" applyNumberFormat="1" applyFont="1" applyFill="1" applyBorder="1" applyAlignment="1">
      <alignment horizontal="right" vertical="center"/>
    </xf>
    <xf numFmtId="180" fontId="14" fillId="0" borderId="34" xfId="5" applyNumberFormat="1" applyFont="1" applyFill="1" applyBorder="1" applyAlignment="1">
      <alignment horizontal="right" vertical="center"/>
    </xf>
    <xf numFmtId="180" fontId="14" fillId="0" borderId="35" xfId="5" applyNumberFormat="1" applyFont="1" applyFill="1" applyBorder="1" applyAlignment="1">
      <alignment horizontal="right" vertical="center"/>
    </xf>
    <xf numFmtId="180" fontId="14" fillId="0" borderId="18" xfId="5" applyNumberFormat="1" applyFont="1" applyFill="1" applyBorder="1" applyAlignment="1">
      <alignment horizontal="right" vertical="center"/>
    </xf>
    <xf numFmtId="180" fontId="12" fillId="0" borderId="34" xfId="5" applyNumberFormat="1" applyFont="1" applyFill="1" applyBorder="1" applyAlignment="1">
      <alignment vertical="center"/>
    </xf>
    <xf numFmtId="180" fontId="12" fillId="0" borderId="15" xfId="5" applyNumberFormat="1" applyFont="1" applyFill="1" applyBorder="1" applyAlignment="1">
      <alignment horizontal="right" vertical="center"/>
    </xf>
    <xf numFmtId="180" fontId="13" fillId="0" borderId="16" xfId="5" applyNumberFormat="1" applyFont="1" applyFill="1" applyBorder="1" applyAlignment="1">
      <alignment horizontal="right" vertical="center"/>
    </xf>
    <xf numFmtId="180" fontId="14" fillId="0" borderId="27" xfId="5" applyNumberFormat="1" applyFont="1" applyFill="1" applyBorder="1" applyAlignment="1">
      <alignment horizontal="right" vertical="center"/>
    </xf>
    <xf numFmtId="180" fontId="12" fillId="0" borderId="16" xfId="5" applyNumberFormat="1" applyFont="1" applyFill="1" applyBorder="1" applyAlignment="1">
      <alignment vertical="center"/>
    </xf>
    <xf numFmtId="180" fontId="12" fillId="0" borderId="28" xfId="5" applyNumberFormat="1" applyFont="1" applyFill="1" applyBorder="1" applyAlignment="1">
      <alignment horizontal="right" vertical="center"/>
    </xf>
    <xf numFmtId="180" fontId="14" fillId="0" borderId="36" xfId="5" applyNumberFormat="1" applyFont="1" applyFill="1" applyBorder="1" applyAlignment="1">
      <alignment horizontal="right" vertical="center"/>
    </xf>
    <xf numFmtId="180" fontId="13" fillId="0" borderId="37" xfId="5" applyNumberFormat="1" applyFont="1" applyFill="1" applyBorder="1" applyAlignment="1">
      <alignment horizontal="right" vertical="center"/>
    </xf>
    <xf numFmtId="180" fontId="14" fillId="0" borderId="29" xfId="5" applyNumberFormat="1" applyFont="1" applyFill="1" applyBorder="1" applyAlignment="1">
      <alignment horizontal="right" vertical="center"/>
    </xf>
    <xf numFmtId="180" fontId="14" fillId="0" borderId="38" xfId="5" applyNumberFormat="1" applyFont="1" applyFill="1" applyBorder="1" applyAlignment="1">
      <alignment horizontal="right" vertical="center"/>
    </xf>
    <xf numFmtId="180" fontId="14" fillId="0" borderId="22" xfId="5" applyNumberFormat="1" applyFont="1" applyFill="1" applyBorder="1" applyAlignment="1">
      <alignment horizontal="right" vertical="center"/>
    </xf>
    <xf numFmtId="180" fontId="13" fillId="0" borderId="39" xfId="5" applyNumberFormat="1" applyFont="1" applyFill="1" applyBorder="1" applyAlignment="1">
      <alignment vertical="center"/>
    </xf>
    <xf numFmtId="180" fontId="13" fillId="0" borderId="40" xfId="5" applyNumberFormat="1" applyFont="1" applyFill="1" applyBorder="1" applyAlignment="1">
      <alignment vertical="center"/>
    </xf>
    <xf numFmtId="180" fontId="13" fillId="0" borderId="41" xfId="5" applyNumberFormat="1" applyFont="1" applyFill="1" applyBorder="1" applyAlignment="1">
      <alignment vertical="center"/>
    </xf>
    <xf numFmtId="180" fontId="14" fillId="0" borderId="41" xfId="5" applyNumberFormat="1" applyFont="1" applyFill="1" applyBorder="1" applyAlignment="1">
      <alignment horizontal="right" vertical="center"/>
    </xf>
    <xf numFmtId="180" fontId="13" fillId="0" borderId="42" xfId="5" applyNumberFormat="1" applyFont="1" applyFill="1" applyBorder="1" applyAlignment="1">
      <alignment horizontal="right" vertical="center"/>
    </xf>
    <xf numFmtId="180" fontId="14" fillId="0" borderId="43" xfId="5" applyNumberFormat="1" applyFont="1" applyFill="1" applyBorder="1" applyAlignment="1">
      <alignment horizontal="right" vertical="center"/>
    </xf>
    <xf numFmtId="180" fontId="14" fillId="0" borderId="44" xfId="5" applyNumberFormat="1" applyFont="1" applyFill="1" applyBorder="1" applyAlignment="1">
      <alignment horizontal="right" vertical="center"/>
    </xf>
    <xf numFmtId="180" fontId="13" fillId="0" borderId="16" xfId="5" applyNumberFormat="1" applyFont="1" applyFill="1" applyBorder="1" applyAlignment="1">
      <alignment vertical="center" shrinkToFit="1"/>
    </xf>
    <xf numFmtId="180" fontId="13" fillId="0" borderId="37" xfId="5" applyNumberFormat="1" applyFont="1" applyFill="1" applyBorder="1" applyAlignment="1">
      <alignment vertical="center"/>
    </xf>
    <xf numFmtId="180" fontId="2" fillId="0" borderId="45" xfId="3" applyNumberFormat="1" applyFont="1" applyFill="1" applyBorder="1" applyAlignment="1"/>
    <xf numFmtId="180" fontId="4" fillId="3" borderId="46" xfId="3" applyNumberFormat="1" applyFont="1" applyFill="1" applyBorder="1" applyAlignment="1">
      <alignment horizontal="right" vertical="center"/>
    </xf>
    <xf numFmtId="180" fontId="2" fillId="0" borderId="6" xfId="3" applyNumberFormat="1" applyFont="1" applyFill="1" applyBorder="1" applyAlignment="1"/>
    <xf numFmtId="180" fontId="8" fillId="0" borderId="1" xfId="3" applyNumberFormat="1" applyFont="1" applyFill="1" applyBorder="1" applyAlignment="1">
      <alignment horizontal="left" vertical="center"/>
    </xf>
    <xf numFmtId="180" fontId="8" fillId="0" borderId="10" xfId="3" applyNumberFormat="1" applyFont="1" applyFill="1" applyBorder="1" applyAlignment="1">
      <alignment horizontal="center" vertical="center"/>
    </xf>
    <xf numFmtId="180" fontId="8" fillId="0" borderId="4" xfId="3" applyNumberFormat="1" applyFont="1" applyFill="1" applyBorder="1" applyAlignment="1">
      <alignment horizontal="center" vertical="center"/>
    </xf>
    <xf numFmtId="180" fontId="8" fillId="0" borderId="8" xfId="3" applyNumberFormat="1" applyFont="1" applyFill="1" applyBorder="1" applyAlignment="1">
      <alignment vertical="center"/>
    </xf>
    <xf numFmtId="180" fontId="4" fillId="4" borderId="4" xfId="3" applyNumberFormat="1" applyFont="1" applyFill="1" applyBorder="1" applyAlignment="1">
      <alignment horizontal="right" vertical="center"/>
    </xf>
    <xf numFmtId="180" fontId="2" fillId="0" borderId="18" xfId="3" applyNumberFormat="1" applyFont="1" applyFill="1" applyBorder="1" applyAlignment="1">
      <alignment horizontal="right" vertical="center"/>
    </xf>
    <xf numFmtId="180" fontId="7" fillId="0" borderId="82" xfId="3" applyNumberFormat="1" applyFont="1" applyFill="1" applyBorder="1" applyAlignment="1">
      <alignment horizontal="right" vertical="center"/>
    </xf>
    <xf numFmtId="180" fontId="7" fillId="0" borderId="83" xfId="3" applyNumberFormat="1" applyFont="1" applyFill="1" applyBorder="1" applyAlignment="1">
      <alignment horizontal="right" vertical="center"/>
    </xf>
    <xf numFmtId="180" fontId="8" fillId="0" borderId="8" xfId="3" applyNumberFormat="1" applyFont="1" applyFill="1" applyBorder="1" applyAlignment="1"/>
    <xf numFmtId="180" fontId="2" fillId="0" borderId="17" xfId="3" applyNumberFormat="1" applyFont="1" applyFill="1" applyBorder="1" applyAlignment="1">
      <alignment horizontal="right" vertical="center"/>
    </xf>
    <xf numFmtId="180" fontId="2" fillId="0" borderId="26" xfId="3" applyNumberFormat="1" applyFont="1" applyFill="1" applyBorder="1" applyAlignment="1">
      <alignment horizontal="right" vertical="center"/>
    </xf>
    <xf numFmtId="180" fontId="7" fillId="0" borderId="47" xfId="3" applyNumberFormat="1" applyFont="1" applyFill="1" applyBorder="1" applyAlignment="1">
      <alignment horizontal="right" vertical="center"/>
    </xf>
    <xf numFmtId="180" fontId="7" fillId="0" borderId="48" xfId="3" applyNumberFormat="1" applyFont="1" applyFill="1" applyBorder="1" applyAlignment="1">
      <alignment horizontal="right" vertical="center"/>
    </xf>
    <xf numFmtId="180" fontId="7" fillId="0" borderId="49" xfId="3" applyNumberFormat="1" applyFont="1" applyFill="1" applyBorder="1" applyAlignment="1">
      <alignment horizontal="right" vertical="center"/>
    </xf>
    <xf numFmtId="180" fontId="6" fillId="0" borderId="18" xfId="3" applyNumberFormat="1" applyFont="1" applyFill="1" applyBorder="1" applyAlignment="1">
      <alignment horizontal="right" vertical="center"/>
    </xf>
    <xf numFmtId="180" fontId="7" fillId="0" borderId="18" xfId="3" applyNumberFormat="1" applyFont="1" applyFill="1" applyBorder="1" applyAlignment="1">
      <alignment horizontal="right" vertical="center"/>
    </xf>
    <xf numFmtId="180" fontId="2" fillId="0" borderId="22" xfId="3" applyNumberFormat="1" applyFont="1" applyFill="1" applyBorder="1" applyAlignment="1">
      <alignment horizontal="right" vertical="center"/>
    </xf>
    <xf numFmtId="180" fontId="2" fillId="0" borderId="44" xfId="3" applyNumberFormat="1" applyFont="1" applyFill="1" applyBorder="1" applyAlignment="1">
      <alignment horizontal="right" vertical="center"/>
    </xf>
    <xf numFmtId="180" fontId="2" fillId="0" borderId="50" xfId="3" applyNumberFormat="1" applyFont="1" applyFill="1" applyBorder="1" applyAlignment="1">
      <alignment horizontal="right" vertical="center"/>
    </xf>
    <xf numFmtId="180" fontId="8" fillId="0" borderId="45" xfId="3" applyNumberFormat="1" applyFont="1" applyFill="1" applyBorder="1" applyAlignment="1"/>
    <xf numFmtId="180" fontId="4" fillId="3" borderId="4" xfId="3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/>
    <xf numFmtId="178" fontId="0" fillId="0" borderId="0" xfId="0" applyNumberFormat="1"/>
    <xf numFmtId="176" fontId="0" fillId="0" borderId="0" xfId="0" applyNumberFormat="1"/>
    <xf numFmtId="0" fontId="26" fillId="0" borderId="0" xfId="4" applyFont="1" applyAlignment="1">
      <alignment horizontal="left" vertical="center"/>
    </xf>
    <xf numFmtId="185" fontId="25" fillId="0" borderId="0" xfId="4" applyNumberFormat="1">
      <alignment vertical="center"/>
    </xf>
    <xf numFmtId="0" fontId="25" fillId="0" borderId="0" xfId="4">
      <alignment vertical="center"/>
    </xf>
    <xf numFmtId="0" fontId="25" fillId="0" borderId="0" xfId="4" applyAlignment="1">
      <alignment vertical="center" shrinkToFit="1"/>
    </xf>
    <xf numFmtId="38" fontId="25" fillId="0" borderId="0" xfId="1" applyFont="1" applyAlignment="1">
      <alignment horizontal="right" vertical="center"/>
    </xf>
    <xf numFmtId="38" fontId="25" fillId="0" borderId="0" xfId="2" applyFont="1">
      <alignment vertical="center"/>
    </xf>
    <xf numFmtId="38" fontId="25" fillId="0" borderId="0" xfId="1" applyNumberFormat="1" applyFont="1">
      <alignment vertical="center"/>
    </xf>
    <xf numFmtId="38" fontId="25" fillId="0" borderId="0" xfId="1" applyFont="1">
      <alignment vertical="center"/>
    </xf>
    <xf numFmtId="0" fontId="25" fillId="0" borderId="0" xfId="4" applyAlignment="1">
      <alignment horizontal="left" vertical="center"/>
    </xf>
    <xf numFmtId="178" fontId="25" fillId="0" borderId="0" xfId="4" applyNumberFormat="1">
      <alignment vertical="center"/>
    </xf>
    <xf numFmtId="185" fontId="25" fillId="4" borderId="51" xfId="4" applyNumberFormat="1" applyFill="1" applyBorder="1">
      <alignment vertical="center"/>
    </xf>
    <xf numFmtId="0" fontId="25" fillId="4" borderId="51" xfId="4" applyFill="1" applyBorder="1" applyAlignment="1">
      <alignment horizontal="center" vertical="center"/>
    </xf>
    <xf numFmtId="0" fontId="25" fillId="4" borderId="51" xfId="4" applyFill="1" applyBorder="1" applyAlignment="1">
      <alignment horizontal="center" vertical="center" shrinkToFit="1"/>
    </xf>
    <xf numFmtId="38" fontId="25" fillId="4" borderId="51" xfId="1" applyFont="1" applyFill="1" applyBorder="1" applyAlignment="1">
      <alignment horizontal="center" vertical="center"/>
    </xf>
    <xf numFmtId="38" fontId="25" fillId="4" borderId="51" xfId="2" applyFont="1" applyFill="1" applyBorder="1" applyAlignment="1">
      <alignment horizontal="center" vertical="center"/>
    </xf>
    <xf numFmtId="38" fontId="25" fillId="4" borderId="51" xfId="1" applyNumberFormat="1" applyFont="1" applyFill="1" applyBorder="1" applyAlignment="1">
      <alignment horizontal="center" vertical="center"/>
    </xf>
    <xf numFmtId="0" fontId="25" fillId="4" borderId="51" xfId="4" applyFill="1" applyBorder="1" applyAlignment="1">
      <alignment horizontal="left" vertical="center"/>
    </xf>
    <xf numFmtId="185" fontId="25" fillId="0" borderId="52" xfId="4" applyNumberFormat="1" applyFill="1" applyBorder="1">
      <alignment vertical="center"/>
    </xf>
    <xf numFmtId="0" fontId="25" fillId="0" borderId="52" xfId="4" applyFill="1" applyBorder="1" applyAlignment="1">
      <alignment horizontal="left" vertical="center"/>
    </xf>
    <xf numFmtId="0" fontId="25" fillId="0" borderId="52" xfId="4" applyFill="1" applyBorder="1" applyAlignment="1">
      <alignment vertical="center" shrinkToFit="1"/>
    </xf>
    <xf numFmtId="38" fontId="25" fillId="0" borderId="52" xfId="1" applyFont="1" applyFill="1" applyBorder="1" applyAlignment="1">
      <alignment horizontal="right" vertical="center"/>
    </xf>
    <xf numFmtId="38" fontId="25" fillId="0" borderId="51" xfId="2" applyFont="1" applyFill="1" applyBorder="1" applyAlignment="1">
      <alignment horizontal="right" vertical="center"/>
    </xf>
    <xf numFmtId="38" fontId="25" fillId="0" borderId="51" xfId="1" applyNumberFormat="1" applyFont="1" applyFill="1" applyBorder="1" applyAlignment="1">
      <alignment horizontal="right" vertical="center"/>
    </xf>
    <xf numFmtId="0" fontId="25" fillId="0" borderId="51" xfId="4" applyBorder="1">
      <alignment vertical="center"/>
    </xf>
    <xf numFmtId="185" fontId="25" fillId="0" borderId="51" xfId="4" applyNumberFormat="1" applyBorder="1">
      <alignment vertical="center"/>
    </xf>
    <xf numFmtId="0" fontId="25" fillId="0" borderId="51" xfId="4" applyFill="1" applyBorder="1" applyAlignment="1">
      <alignment horizontal="left" vertical="center"/>
    </xf>
    <xf numFmtId="0" fontId="25" fillId="0" borderId="51" xfId="4" applyFill="1" applyBorder="1" applyAlignment="1">
      <alignment horizontal="left" vertical="center" shrinkToFit="1"/>
    </xf>
    <xf numFmtId="38" fontId="25" fillId="0" borderId="51" xfId="1" applyFont="1" applyFill="1" applyBorder="1" applyAlignment="1">
      <alignment horizontal="right" vertical="center"/>
    </xf>
    <xf numFmtId="185" fontId="25" fillId="3" borderId="51" xfId="4" applyNumberFormat="1" applyFill="1" applyBorder="1">
      <alignment vertical="center"/>
    </xf>
    <xf numFmtId="0" fontId="25" fillId="3" borderId="51" xfId="4" applyFill="1" applyBorder="1">
      <alignment vertical="center"/>
    </xf>
    <xf numFmtId="0" fontId="25" fillId="3" borderId="52" xfId="4" applyFill="1" applyBorder="1" applyAlignment="1">
      <alignment horizontal="center" vertical="center" shrinkToFit="1"/>
    </xf>
    <xf numFmtId="38" fontId="25" fillId="3" borderId="52" xfId="1" applyFont="1" applyFill="1" applyBorder="1" applyAlignment="1">
      <alignment horizontal="right" vertical="center"/>
    </xf>
    <xf numFmtId="38" fontId="25" fillId="3" borderId="51" xfId="2" applyFont="1" applyFill="1" applyBorder="1">
      <alignment vertical="center"/>
    </xf>
    <xf numFmtId="0" fontId="25" fillId="3" borderId="51" xfId="4" applyFill="1" applyBorder="1" applyAlignment="1">
      <alignment horizontal="left" vertical="center"/>
    </xf>
    <xf numFmtId="38" fontId="25" fillId="0" borderId="0" xfId="4" applyNumberFormat="1">
      <alignment vertical="center"/>
    </xf>
    <xf numFmtId="185" fontId="7" fillId="0" borderId="0" xfId="3" applyNumberFormat="1" applyFont="1" applyFill="1" applyBorder="1" applyAlignment="1">
      <alignment vertical="center"/>
    </xf>
    <xf numFmtId="0" fontId="25" fillId="0" borderId="0" xfId="4" applyBorder="1" applyAlignment="1">
      <alignment vertical="center" shrinkToFit="1"/>
    </xf>
    <xf numFmtId="38" fontId="25" fillId="0" borderId="0" xfId="1" applyFont="1" applyBorder="1" applyAlignment="1">
      <alignment horizontal="right" vertical="center"/>
    </xf>
    <xf numFmtId="178" fontId="25" fillId="0" borderId="0" xfId="2" applyNumberFormat="1" applyFont="1">
      <alignment vertical="center"/>
    </xf>
    <xf numFmtId="0" fontId="25" fillId="0" borderId="51" xfId="4" applyFont="1" applyFill="1" applyBorder="1" applyAlignment="1">
      <alignment horizontal="left" vertical="center"/>
    </xf>
    <xf numFmtId="0" fontId="25" fillId="0" borderId="51" xfId="4" applyFont="1" applyFill="1" applyBorder="1" applyAlignment="1">
      <alignment horizontal="left" vertical="center" shrinkToFit="1"/>
    </xf>
    <xf numFmtId="38" fontId="25" fillId="0" borderId="51" xfId="2" applyFont="1" applyBorder="1">
      <alignment vertical="center"/>
    </xf>
    <xf numFmtId="0" fontId="23" fillId="0" borderId="51" xfId="0" applyFont="1" applyFill="1" applyBorder="1" applyAlignment="1">
      <alignment vertical="center" shrinkToFit="1"/>
    </xf>
    <xf numFmtId="186" fontId="25" fillId="0" borderId="53" xfId="1" applyNumberFormat="1" applyFont="1" applyFill="1" applyBorder="1" applyAlignment="1">
      <alignment horizontal="right" vertical="center"/>
    </xf>
    <xf numFmtId="38" fontId="25" fillId="0" borderId="51" xfId="1" applyFont="1" applyBorder="1" applyAlignment="1">
      <alignment horizontal="right" vertical="center"/>
    </xf>
    <xf numFmtId="38" fontId="25" fillId="3" borderId="51" xfId="2" applyNumberFormat="1" applyFont="1" applyFill="1" applyBorder="1">
      <alignment vertical="center"/>
    </xf>
    <xf numFmtId="185" fontId="25" fillId="0" borderId="0" xfId="2" applyNumberFormat="1" applyFont="1">
      <alignment vertical="center"/>
    </xf>
    <xf numFmtId="38" fontId="25" fillId="0" borderId="0" xfId="2" applyFont="1" applyAlignment="1">
      <alignment vertical="center" shrinkToFit="1"/>
    </xf>
    <xf numFmtId="38" fontId="25" fillId="0" borderId="0" xfId="2" applyNumberFormat="1" applyFont="1">
      <alignment vertical="center"/>
    </xf>
    <xf numFmtId="0" fontId="0" fillId="0" borderId="51" xfId="0" applyFill="1" applyBorder="1" applyAlignment="1">
      <alignment vertical="center" shrinkToFit="1"/>
    </xf>
    <xf numFmtId="0" fontId="25" fillId="0" borderId="52" xfId="4" applyFill="1" applyBorder="1" applyAlignment="1">
      <alignment horizontal="left" vertical="center" shrinkToFit="1"/>
    </xf>
    <xf numFmtId="38" fontId="25" fillId="0" borderId="52" xfId="2" applyFont="1" applyFill="1" applyBorder="1" applyAlignment="1">
      <alignment horizontal="right" vertical="center"/>
    </xf>
    <xf numFmtId="38" fontId="25" fillId="0" borderId="52" xfId="1" applyNumberFormat="1" applyFont="1" applyFill="1" applyBorder="1" applyAlignment="1">
      <alignment horizontal="right" vertical="center"/>
    </xf>
    <xf numFmtId="185" fontId="25" fillId="0" borderId="51" xfId="4" applyNumberFormat="1" applyFill="1" applyBorder="1">
      <alignment vertical="center"/>
    </xf>
    <xf numFmtId="0" fontId="25" fillId="0" borderId="51" xfId="4" applyBorder="1" applyAlignment="1">
      <alignment vertical="center" shrinkToFit="1"/>
    </xf>
    <xf numFmtId="0" fontId="25" fillId="0" borderId="51" xfId="4" applyBorder="1" applyAlignment="1">
      <alignment horizontal="left" vertical="center"/>
    </xf>
    <xf numFmtId="0" fontId="18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 shrinkToFit="1"/>
    </xf>
    <xf numFmtId="38" fontId="18" fillId="0" borderId="0" xfId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 shrinkToFit="1"/>
    </xf>
    <xf numFmtId="38" fontId="7" fillId="0" borderId="0" xfId="1" applyFont="1" applyFill="1" applyBorder="1" applyAlignment="1">
      <alignment horizontal="right" vertical="center"/>
    </xf>
    <xf numFmtId="0" fontId="25" fillId="0" borderId="51" xfId="4" applyFill="1" applyBorder="1" applyAlignment="1">
      <alignment vertical="center" shrinkToFit="1"/>
    </xf>
    <xf numFmtId="38" fontId="25" fillId="0" borderId="52" xfId="1" applyFont="1" applyBorder="1" applyAlignment="1">
      <alignment horizontal="right" vertical="center"/>
    </xf>
    <xf numFmtId="0" fontId="0" fillId="0" borderId="51" xfId="5" applyFont="1" applyFill="1" applyBorder="1" applyAlignment="1">
      <alignment shrinkToFit="1"/>
    </xf>
    <xf numFmtId="38" fontId="25" fillId="0" borderId="51" xfId="2" applyFont="1" applyFill="1" applyBorder="1">
      <alignment vertical="center"/>
    </xf>
    <xf numFmtId="185" fontId="25" fillId="0" borderId="51" xfId="4" applyNumberFormat="1" applyBorder="1" applyAlignment="1">
      <alignment vertical="center" shrinkToFit="1"/>
    </xf>
    <xf numFmtId="185" fontId="0" fillId="0" borderId="0" xfId="0" applyNumberFormat="1"/>
    <xf numFmtId="0" fontId="0" fillId="0" borderId="0" xfId="0" applyAlignment="1">
      <alignment shrinkToFit="1"/>
    </xf>
    <xf numFmtId="38" fontId="0" fillId="0" borderId="0" xfId="0" applyNumberFormat="1"/>
    <xf numFmtId="187" fontId="25" fillId="0" borderId="51" xfId="1" applyNumberFormat="1" applyFont="1" applyFill="1" applyBorder="1" applyAlignment="1">
      <alignment horizontal="right" vertical="center"/>
    </xf>
    <xf numFmtId="185" fontId="25" fillId="0" borderId="52" xfId="4" applyNumberFormat="1" applyBorder="1">
      <alignment vertical="center"/>
    </xf>
    <xf numFmtId="0" fontId="25" fillId="0" borderId="52" xfId="4" applyBorder="1" applyAlignment="1">
      <alignment vertical="center" shrinkToFit="1"/>
    </xf>
    <xf numFmtId="180" fontId="25" fillId="0" borderId="51" xfId="1" applyNumberFormat="1" applyFont="1" applyFill="1" applyBorder="1" applyAlignment="1">
      <alignment horizontal="right" vertical="center"/>
    </xf>
    <xf numFmtId="0" fontId="25" fillId="0" borderId="51" xfId="4" applyFill="1" applyBorder="1" applyAlignment="1">
      <alignment horizontal="center" vertical="center" shrinkToFit="1"/>
    </xf>
    <xf numFmtId="38" fontId="25" fillId="0" borderId="0" xfId="2" applyFont="1" applyAlignment="1">
      <alignment horizontal="left" vertical="center"/>
    </xf>
    <xf numFmtId="185" fontId="25" fillId="0" borderId="0" xfId="2" applyNumberFormat="1" applyFont="1" applyAlignment="1">
      <alignment horizontal="left" vertical="center"/>
    </xf>
    <xf numFmtId="38" fontId="25" fillId="0" borderId="0" xfId="2" applyFont="1" applyAlignment="1">
      <alignment horizontal="left" vertical="center" shrinkToFit="1"/>
    </xf>
    <xf numFmtId="56" fontId="25" fillId="0" borderId="51" xfId="4" applyNumberFormat="1" applyFill="1" applyBorder="1" applyAlignment="1">
      <alignment horizontal="left" vertical="center"/>
    </xf>
    <xf numFmtId="38" fontId="27" fillId="0" borderId="0" xfId="2" applyFont="1" applyAlignment="1">
      <alignment horizontal="right" vertical="center"/>
    </xf>
    <xf numFmtId="0" fontId="25" fillId="0" borderId="36" xfId="4" applyFill="1" applyBorder="1" applyAlignment="1">
      <alignment horizontal="left" vertical="center" shrinkToFit="1"/>
    </xf>
    <xf numFmtId="38" fontId="25" fillId="3" borderId="3" xfId="2" applyFont="1" applyFill="1" applyBorder="1">
      <alignment vertical="center"/>
    </xf>
    <xf numFmtId="0" fontId="25" fillId="3" borderId="4" xfId="4" applyFill="1" applyBorder="1" applyAlignment="1">
      <alignment horizontal="left" vertical="center"/>
    </xf>
    <xf numFmtId="38" fontId="25" fillId="0" borderId="0" xfId="4" applyNumberFormat="1" applyAlignment="1">
      <alignment vertical="center" shrinkToFit="1"/>
    </xf>
    <xf numFmtId="0" fontId="25" fillId="0" borderId="51" xfId="4" applyFill="1" applyBorder="1" applyAlignment="1">
      <alignment horizontal="center" vertical="center"/>
    </xf>
    <xf numFmtId="38" fontId="25" fillId="0" borderId="51" xfId="1" applyFont="1" applyFill="1" applyBorder="1" applyAlignment="1">
      <alignment horizontal="center" vertical="center"/>
    </xf>
    <xf numFmtId="38" fontId="25" fillId="0" borderId="51" xfId="2" applyFont="1" applyFill="1" applyBorder="1" applyAlignment="1">
      <alignment horizontal="center" vertical="center"/>
    </xf>
    <xf numFmtId="38" fontId="25" fillId="0" borderId="51" xfId="1" applyNumberFormat="1" applyFont="1" applyFill="1" applyBorder="1" applyAlignment="1">
      <alignment horizontal="center" vertical="center"/>
    </xf>
    <xf numFmtId="180" fontId="7" fillId="0" borderId="28" xfId="3" applyNumberFormat="1" applyFont="1" applyFill="1" applyBorder="1" applyAlignment="1">
      <alignment horizontal="left" vertical="center" indent="2"/>
    </xf>
    <xf numFmtId="180" fontId="7" fillId="0" borderId="36" xfId="3" applyNumberFormat="1" applyFont="1" applyFill="1" applyBorder="1" applyAlignment="1">
      <alignment horizontal="left" vertical="center" indent="2"/>
    </xf>
    <xf numFmtId="180" fontId="7" fillId="0" borderId="53" xfId="3" applyNumberFormat="1" applyFont="1" applyFill="1" applyBorder="1" applyAlignment="1">
      <alignment horizontal="left" vertical="center" indent="2"/>
    </xf>
    <xf numFmtId="180" fontId="2" fillId="3" borderId="9" xfId="3" applyNumberFormat="1" applyFont="1" applyFill="1" applyBorder="1" applyAlignment="1">
      <alignment horizontal="center" vertical="center"/>
    </xf>
    <xf numFmtId="180" fontId="2" fillId="3" borderId="10" xfId="3" applyNumberFormat="1" applyFont="1" applyFill="1" applyBorder="1" applyAlignment="1">
      <alignment horizontal="center" vertical="center"/>
    </xf>
    <xf numFmtId="180" fontId="2" fillId="3" borderId="2" xfId="3" applyNumberFormat="1" applyFont="1" applyFill="1" applyBorder="1" applyAlignment="1">
      <alignment horizontal="center" vertical="center"/>
    </xf>
    <xf numFmtId="180" fontId="6" fillId="0" borderId="36" xfId="0" applyNumberFormat="1" applyFont="1" applyBorder="1" applyAlignment="1">
      <alignment horizontal="left" vertical="center" indent="2"/>
    </xf>
    <xf numFmtId="180" fontId="6" fillId="0" borderId="53" xfId="0" applyNumberFormat="1" applyFont="1" applyBorder="1" applyAlignment="1">
      <alignment horizontal="left" vertical="center" indent="2"/>
    </xf>
    <xf numFmtId="180" fontId="2" fillId="4" borderId="9" xfId="3" applyNumberFormat="1" applyFont="1" applyFill="1" applyBorder="1" applyAlignment="1">
      <alignment horizontal="left" vertical="center"/>
    </xf>
    <xf numFmtId="180" fontId="2" fillId="4" borderId="10" xfId="3" applyNumberFormat="1" applyFont="1" applyFill="1" applyBorder="1" applyAlignment="1">
      <alignment horizontal="left" vertical="center"/>
    </xf>
    <xf numFmtId="180" fontId="2" fillId="4" borderId="2" xfId="3" applyNumberFormat="1" applyFont="1" applyFill="1" applyBorder="1" applyAlignment="1">
      <alignment horizontal="left" vertical="center"/>
    </xf>
    <xf numFmtId="180" fontId="7" fillId="0" borderId="79" xfId="3" applyNumberFormat="1" applyFont="1" applyFill="1" applyBorder="1" applyAlignment="1">
      <alignment horizontal="left" vertical="center" indent="2"/>
    </xf>
    <xf numFmtId="180" fontId="7" fillId="0" borderId="80" xfId="3" applyNumberFormat="1" applyFont="1" applyFill="1" applyBorder="1" applyAlignment="1">
      <alignment horizontal="left" vertical="center" indent="2"/>
    </xf>
    <xf numFmtId="180" fontId="7" fillId="0" borderId="81" xfId="3" applyNumberFormat="1" applyFont="1" applyFill="1" applyBorder="1" applyAlignment="1">
      <alignment horizontal="left" vertical="center" indent="2"/>
    </xf>
    <xf numFmtId="180" fontId="7" fillId="0" borderId="77" xfId="3" applyNumberFormat="1" applyFont="1" applyFill="1" applyBorder="1" applyAlignment="1">
      <alignment horizontal="left" vertical="center" indent="2"/>
    </xf>
    <xf numFmtId="180" fontId="7" fillId="0" borderId="55" xfId="3" applyNumberFormat="1" applyFont="1" applyFill="1" applyBorder="1" applyAlignment="1">
      <alignment horizontal="left" vertical="center" indent="2"/>
    </xf>
    <xf numFmtId="180" fontId="7" fillId="0" borderId="78" xfId="3" applyNumberFormat="1" applyFont="1" applyFill="1" applyBorder="1" applyAlignment="1">
      <alignment horizontal="left" vertical="center" indent="2"/>
    </xf>
    <xf numFmtId="180" fontId="7" fillId="0" borderId="28" xfId="3" applyNumberFormat="1" applyFont="1" applyFill="1" applyBorder="1" applyAlignment="1">
      <alignment horizontal="left" vertical="center"/>
    </xf>
    <xf numFmtId="180" fontId="7" fillId="0" borderId="36" xfId="3" applyNumberFormat="1" applyFont="1" applyFill="1" applyBorder="1" applyAlignment="1">
      <alignment vertical="center"/>
    </xf>
    <xf numFmtId="180" fontId="7" fillId="0" borderId="53" xfId="3" applyNumberFormat="1" applyFont="1" applyFill="1" applyBorder="1" applyAlignment="1">
      <alignment vertical="center"/>
    </xf>
    <xf numFmtId="180" fontId="7" fillId="0" borderId="74" xfId="3" applyNumberFormat="1" applyFont="1" applyFill="1" applyBorder="1" applyAlignment="1">
      <alignment horizontal="left" vertical="center" indent="2"/>
    </xf>
    <xf numFmtId="180" fontId="7" fillId="0" borderId="75" xfId="3" applyNumberFormat="1" applyFont="1" applyFill="1" applyBorder="1" applyAlignment="1">
      <alignment horizontal="left" vertical="center" indent="2"/>
    </xf>
    <xf numFmtId="180" fontId="7" fillId="0" borderId="76" xfId="3" applyNumberFormat="1" applyFont="1" applyFill="1" applyBorder="1" applyAlignment="1">
      <alignment horizontal="left" vertical="center" indent="2"/>
    </xf>
    <xf numFmtId="180" fontId="7" fillId="0" borderId="87" xfId="3" applyNumberFormat="1" applyFont="1" applyFill="1" applyBorder="1" applyAlignment="1">
      <alignment horizontal="left" vertical="center" indent="3"/>
    </xf>
    <xf numFmtId="180" fontId="7" fillId="0" borderId="88" xfId="3" applyNumberFormat="1" applyFont="1" applyFill="1" applyBorder="1" applyAlignment="1">
      <alignment horizontal="left" vertical="center" indent="3"/>
    </xf>
    <xf numFmtId="180" fontId="7" fillId="0" borderId="89" xfId="3" applyNumberFormat="1" applyFont="1" applyFill="1" applyBorder="1" applyAlignment="1">
      <alignment horizontal="left" vertical="center" indent="3"/>
    </xf>
    <xf numFmtId="180" fontId="2" fillId="4" borderId="9" xfId="3" applyNumberFormat="1" applyFont="1" applyFill="1" applyBorder="1" applyAlignment="1">
      <alignment horizontal="left" vertical="center" shrinkToFit="1"/>
    </xf>
    <xf numFmtId="180" fontId="2" fillId="4" borderId="10" xfId="3" applyNumberFormat="1" applyFont="1" applyFill="1" applyBorder="1" applyAlignment="1">
      <alignment horizontal="left" vertical="center" shrinkToFit="1"/>
    </xf>
    <xf numFmtId="180" fontId="2" fillId="4" borderId="2" xfId="3" applyNumberFormat="1" applyFont="1" applyFill="1" applyBorder="1" applyAlignment="1">
      <alignment horizontal="left" vertical="center" shrinkToFit="1"/>
    </xf>
    <xf numFmtId="180" fontId="7" fillId="0" borderId="74" xfId="3" applyNumberFormat="1" applyFont="1" applyFill="1" applyBorder="1" applyAlignment="1">
      <alignment horizontal="left" vertical="center" shrinkToFit="1"/>
    </xf>
    <xf numFmtId="180" fontId="7" fillId="0" borderId="75" xfId="3" applyNumberFormat="1" applyFont="1" applyFill="1" applyBorder="1" applyAlignment="1">
      <alignment horizontal="left" vertical="center" shrinkToFit="1"/>
    </xf>
    <xf numFmtId="180" fontId="7" fillId="0" borderId="76" xfId="3" applyNumberFormat="1" applyFont="1" applyFill="1" applyBorder="1" applyAlignment="1">
      <alignment horizontal="left" vertical="center" shrinkToFit="1"/>
    </xf>
    <xf numFmtId="180" fontId="7" fillId="0" borderId="28" xfId="3" applyNumberFormat="1" applyFont="1" applyFill="1" applyBorder="1" applyAlignment="1">
      <alignment horizontal="left" vertical="center" shrinkToFit="1"/>
    </xf>
    <xf numFmtId="180" fontId="7" fillId="0" borderId="36" xfId="3" applyNumberFormat="1" applyFont="1" applyFill="1" applyBorder="1" applyAlignment="1">
      <alignment horizontal="left" vertical="center" shrinkToFit="1"/>
    </xf>
    <xf numFmtId="180" fontId="7" fillId="0" borderId="53" xfId="3" applyNumberFormat="1" applyFont="1" applyFill="1" applyBorder="1" applyAlignment="1">
      <alignment horizontal="left" vertical="center" shrinkToFit="1"/>
    </xf>
    <xf numFmtId="180" fontId="7" fillId="0" borderId="60" xfId="3" applyNumberFormat="1" applyFont="1" applyFill="1" applyBorder="1" applyAlignment="1">
      <alignment horizontal="left" vertical="center" indent="3"/>
    </xf>
    <xf numFmtId="180" fontId="7" fillId="0" borderId="61" xfId="3" applyNumberFormat="1" applyFont="1" applyFill="1" applyBorder="1" applyAlignment="1">
      <alignment horizontal="left" vertical="center" indent="3"/>
    </xf>
    <xf numFmtId="180" fontId="7" fillId="0" borderId="62" xfId="3" applyNumberFormat="1" applyFont="1" applyFill="1" applyBorder="1" applyAlignment="1">
      <alignment horizontal="left" vertical="center" indent="3"/>
    </xf>
    <xf numFmtId="180" fontId="7" fillId="0" borderId="63" xfId="3" applyNumberFormat="1" applyFont="1" applyFill="1" applyBorder="1" applyAlignment="1">
      <alignment horizontal="left" vertical="center" indent="3"/>
    </xf>
    <xf numFmtId="180" fontId="7" fillId="0" borderId="64" xfId="3" applyNumberFormat="1" applyFont="1" applyFill="1" applyBorder="1" applyAlignment="1">
      <alignment horizontal="left" vertical="center" indent="3"/>
    </xf>
    <xf numFmtId="180" fontId="7" fillId="0" borderId="65" xfId="3" applyNumberFormat="1" applyFont="1" applyFill="1" applyBorder="1" applyAlignment="1">
      <alignment horizontal="left" vertical="center" indent="3"/>
    </xf>
    <xf numFmtId="180" fontId="7" fillId="0" borderId="66" xfId="3" applyNumberFormat="1" applyFont="1" applyFill="1" applyBorder="1" applyAlignment="1">
      <alignment horizontal="left" vertical="center" indent="3"/>
    </xf>
    <xf numFmtId="180" fontId="7" fillId="0" borderId="67" xfId="3" applyNumberFormat="1" applyFont="1" applyFill="1" applyBorder="1" applyAlignment="1">
      <alignment horizontal="left" vertical="center" indent="3"/>
    </xf>
    <xf numFmtId="180" fontId="7" fillId="0" borderId="68" xfId="3" applyNumberFormat="1" applyFont="1" applyFill="1" applyBorder="1" applyAlignment="1">
      <alignment horizontal="left" vertical="center" indent="3"/>
    </xf>
    <xf numFmtId="180" fontId="7" fillId="0" borderId="69" xfId="3" applyNumberFormat="1" applyFont="1" applyFill="1" applyBorder="1" applyAlignment="1">
      <alignment vertical="center"/>
    </xf>
    <xf numFmtId="180" fontId="7" fillId="0" borderId="0" xfId="3" applyNumberFormat="1" applyFont="1" applyFill="1" applyBorder="1" applyAlignment="1">
      <alignment vertical="center"/>
    </xf>
    <xf numFmtId="180" fontId="7" fillId="0" borderId="70" xfId="3" applyNumberFormat="1" applyFont="1" applyFill="1" applyBorder="1" applyAlignment="1">
      <alignment vertical="center"/>
    </xf>
    <xf numFmtId="180" fontId="7" fillId="0" borderId="71" xfId="3" applyNumberFormat="1" applyFont="1" applyFill="1" applyBorder="1" applyAlignment="1">
      <alignment horizontal="left" vertical="center"/>
    </xf>
    <xf numFmtId="180" fontId="7" fillId="0" borderId="72" xfId="3" applyNumberFormat="1" applyFont="1" applyFill="1" applyBorder="1" applyAlignment="1">
      <alignment horizontal="left" vertical="center"/>
    </xf>
    <xf numFmtId="180" fontId="7" fillId="0" borderId="72" xfId="3" applyNumberFormat="1" applyFont="1" applyFill="1" applyBorder="1" applyAlignment="1">
      <alignment vertical="center"/>
    </xf>
    <xf numFmtId="180" fontId="7" fillId="0" borderId="73" xfId="3" applyNumberFormat="1" applyFont="1" applyFill="1" applyBorder="1" applyAlignment="1">
      <alignment vertical="center"/>
    </xf>
    <xf numFmtId="180" fontId="7" fillId="0" borderId="84" xfId="3" applyNumberFormat="1" applyFont="1" applyFill="1" applyBorder="1" applyAlignment="1">
      <alignment horizontal="left" vertical="center" indent="3"/>
    </xf>
    <xf numFmtId="180" fontId="7" fillId="0" borderId="85" xfId="3" applyNumberFormat="1" applyFont="1" applyFill="1" applyBorder="1" applyAlignment="1">
      <alignment horizontal="left" vertical="center" indent="3"/>
    </xf>
    <xf numFmtId="180" fontId="7" fillId="0" borderId="86" xfId="3" applyNumberFormat="1" applyFont="1" applyFill="1" applyBorder="1" applyAlignment="1">
      <alignment horizontal="left" vertical="center" indent="3"/>
    </xf>
    <xf numFmtId="180" fontId="18" fillId="0" borderId="88" xfId="3" applyNumberFormat="1" applyFont="1" applyFill="1" applyBorder="1" applyAlignment="1">
      <alignment horizontal="left" vertical="center" indent="3"/>
    </xf>
    <xf numFmtId="180" fontId="18" fillId="0" borderId="89" xfId="3" applyNumberFormat="1" applyFont="1" applyFill="1" applyBorder="1" applyAlignment="1">
      <alignment horizontal="left" vertical="center" indent="3"/>
    </xf>
    <xf numFmtId="180" fontId="7" fillId="0" borderId="36" xfId="3" applyNumberFormat="1" applyFont="1" applyFill="1" applyBorder="1" applyAlignment="1">
      <alignment horizontal="left" vertical="center"/>
    </xf>
    <xf numFmtId="180" fontId="7" fillId="0" borderId="53" xfId="3" applyNumberFormat="1" applyFont="1" applyFill="1" applyBorder="1" applyAlignment="1">
      <alignment horizontal="left" vertical="center"/>
    </xf>
    <xf numFmtId="180" fontId="8" fillId="0" borderId="10" xfId="3" applyNumberFormat="1" applyFont="1" applyFill="1" applyBorder="1" applyAlignment="1">
      <alignment horizontal="center" vertical="center"/>
    </xf>
    <xf numFmtId="180" fontId="13" fillId="2" borderId="9" xfId="5" applyNumberFormat="1" applyFont="1" applyFill="1" applyBorder="1" applyAlignment="1">
      <alignment vertical="center"/>
    </xf>
    <xf numFmtId="180" fontId="14" fillId="2" borderId="10" xfId="5" applyNumberFormat="1" applyFont="1" applyFill="1" applyBorder="1" applyAlignment="1">
      <alignment vertical="center"/>
    </xf>
    <xf numFmtId="180" fontId="17" fillId="2" borderId="10" xfId="5" applyNumberFormat="1" applyFont="1" applyFill="1" applyBorder="1" applyAlignment="1">
      <alignment horizontal="right" vertical="center"/>
    </xf>
    <xf numFmtId="180" fontId="17" fillId="2" borderId="11" xfId="5" applyNumberFormat="1" applyFont="1" applyFill="1" applyBorder="1" applyAlignment="1">
      <alignment horizontal="right" vertical="center"/>
    </xf>
    <xf numFmtId="180" fontId="7" fillId="3" borderId="57" xfId="3" applyNumberFormat="1" applyFont="1" applyFill="1" applyBorder="1" applyAlignment="1">
      <alignment horizontal="center" vertical="center"/>
    </xf>
    <xf numFmtId="180" fontId="7" fillId="3" borderId="58" xfId="3" applyNumberFormat="1" applyFont="1" applyFill="1" applyBorder="1" applyAlignment="1">
      <alignment horizontal="center" vertical="center"/>
    </xf>
    <xf numFmtId="180" fontId="7" fillId="3" borderId="59" xfId="3" applyNumberFormat="1" applyFont="1" applyFill="1" applyBorder="1" applyAlignment="1">
      <alignment horizontal="center" vertical="center"/>
    </xf>
    <xf numFmtId="177" fontId="13" fillId="2" borderId="9" xfId="5" applyNumberFormat="1" applyFont="1" applyFill="1" applyBorder="1" applyAlignment="1">
      <alignment vertical="center"/>
    </xf>
    <xf numFmtId="0" fontId="14" fillId="2" borderId="10" xfId="5" applyFont="1" applyFill="1" applyBorder="1" applyAlignment="1">
      <alignment vertical="center"/>
    </xf>
    <xf numFmtId="178" fontId="17" fillId="2" borderId="10" xfId="5" applyNumberFormat="1" applyFont="1" applyFill="1" applyBorder="1" applyAlignment="1">
      <alignment horizontal="right" vertical="center"/>
    </xf>
    <xf numFmtId="178" fontId="17" fillId="2" borderId="11" xfId="5" applyNumberFormat="1" applyFont="1" applyFill="1" applyBorder="1" applyAlignment="1">
      <alignment horizontal="right" vertical="center"/>
    </xf>
    <xf numFmtId="177" fontId="13" fillId="2" borderId="9" xfId="5" applyNumberFormat="1" applyFont="1" applyFill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177" fontId="8" fillId="0" borderId="9" xfId="3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177" fontId="7" fillId="0" borderId="54" xfId="3" applyNumberFormat="1" applyFont="1" applyFill="1" applyBorder="1" applyAlignment="1">
      <alignment vertical="center"/>
    </xf>
    <xf numFmtId="0" fontId="7" fillId="0" borderId="55" xfId="3" applyFont="1" applyFill="1" applyBorder="1" applyAlignment="1">
      <alignment vertical="center"/>
    </xf>
    <xf numFmtId="177" fontId="10" fillId="0" borderId="55" xfId="3" applyNumberFormat="1" applyFont="1" applyFill="1" applyBorder="1" applyAlignment="1">
      <alignment vertical="center"/>
    </xf>
    <xf numFmtId="0" fontId="10" fillId="0" borderId="55" xfId="3" applyFont="1" applyFill="1" applyBorder="1" applyAlignment="1">
      <alignment vertical="center"/>
    </xf>
    <xf numFmtId="0" fontId="10" fillId="0" borderId="56" xfId="3" applyFont="1" applyFill="1" applyBorder="1" applyAlignment="1">
      <alignment vertical="center"/>
    </xf>
    <xf numFmtId="177" fontId="24" fillId="3" borderId="1" xfId="3" applyNumberFormat="1" applyFont="1" applyFill="1" applyBorder="1" applyAlignment="1">
      <alignment horizontal="center" vertical="center"/>
    </xf>
    <xf numFmtId="177" fontId="24" fillId="3" borderId="10" xfId="3" applyNumberFormat="1" applyFont="1" applyFill="1" applyBorder="1" applyAlignment="1">
      <alignment horizontal="center" vertical="center"/>
    </xf>
    <xf numFmtId="177" fontId="24" fillId="3" borderId="2" xfId="3" applyNumberFormat="1" applyFont="1" applyFill="1" applyBorder="1" applyAlignment="1">
      <alignment horizontal="center" vertical="center"/>
    </xf>
  </cellXfs>
  <cellStyles count="6">
    <cellStyle name="桁区切り" xfId="1" builtinId="6"/>
    <cellStyle name="桁区切り 2 2" xfId="2" xr:uid="{52D406DD-B328-4A71-A857-B2FB86A59CF2}"/>
    <cellStyle name="標準" xfId="0" builtinId="0"/>
    <cellStyle name="標準 2" xfId="3" xr:uid="{F5F2FD9E-3616-4C99-8DD1-D3A52D23309E}"/>
    <cellStyle name="標準 2 2" xfId="4" xr:uid="{86D97C66-97CB-4A99-83F5-6CE99B6B3018}"/>
    <cellStyle name="標準 3" xfId="5" xr:uid="{4A555904-531E-4DEF-A479-8808BBD8F6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5/Desktop/&#23398;&#34899;&#38598;&#20250;&#38306;&#36899;/&#31532;61&#22238;&#23398;&#34899;&#38598;&#20250;&#38306;&#36899;2017&#31119;&#23713;/&#21454;&#25903;&#22577;&#21578;&#26360;&#12304;&#30906;&#23450;&#12305;/&#12304;&#21454;&#20837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支2017"/>
      <sheetName val="収入元帳 "/>
      <sheetName val="参加料他-1"/>
      <sheetName val="参加料他-2"/>
      <sheetName val="参加料ﾒﾓ"/>
      <sheetName val="雑収ｷｬﾝｾﾙ内訳"/>
      <sheetName val="日薬連"/>
      <sheetName val="入金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0A374-D26B-4E3A-9C00-53C37394D90B}">
  <sheetPr>
    <pageSetUpPr fitToPage="1"/>
  </sheetPr>
  <dimension ref="A1:I252"/>
  <sheetViews>
    <sheetView tabSelected="1" zoomScale="85" zoomScaleNormal="85" zoomScaleSheetLayoutView="85" zoomScalePageLayoutView="125" workbookViewId="0">
      <selection activeCell="B1" sqref="B1:H2"/>
    </sheetView>
  </sheetViews>
  <sheetFormatPr defaultColWidth="13.7109375" defaultRowHeight="12"/>
  <cols>
    <col min="1" max="1" width="3.7109375" style="125" customWidth="1"/>
    <col min="2" max="2" width="3.7109375" customWidth="1"/>
    <col min="3" max="3" width="32.28515625" customWidth="1"/>
    <col min="4" max="4" width="37.85546875" customWidth="1"/>
    <col min="5" max="5" width="13.7109375" customWidth="1"/>
    <col min="6" max="6" width="16.85546875" customWidth="1"/>
    <col min="7" max="7" width="13.7109375" customWidth="1"/>
    <col min="8" max="8" width="16.5703125" style="124" customWidth="1"/>
  </cols>
  <sheetData>
    <row r="1" spans="1:8" ht="13.5">
      <c r="A1" s="1"/>
      <c r="B1" s="285" t="s">
        <v>74</v>
      </c>
      <c r="C1" s="285"/>
      <c r="D1" s="285"/>
      <c r="E1" s="285"/>
      <c r="F1" s="285"/>
      <c r="G1" s="285"/>
      <c r="H1" s="285"/>
    </row>
    <row r="2" spans="1:8" ht="3.95" customHeight="1">
      <c r="A2" s="1"/>
      <c r="B2" s="285"/>
      <c r="C2" s="285"/>
      <c r="D2" s="285"/>
      <c r="E2" s="285"/>
      <c r="F2" s="285"/>
      <c r="G2" s="285"/>
      <c r="H2" s="285"/>
    </row>
    <row r="3" spans="1:8" ht="6.95" customHeight="1" thickBot="1">
      <c r="A3" s="1"/>
      <c r="B3" s="2"/>
      <c r="C3" s="3"/>
      <c r="D3" s="4"/>
      <c r="E3" s="4"/>
      <c r="F3" s="5"/>
      <c r="G3" s="6"/>
      <c r="H3" s="7"/>
    </row>
    <row r="4" spans="1:8" ht="14.25" thickBot="1">
      <c r="A4" s="1"/>
      <c r="B4" s="8"/>
      <c r="C4" s="9" t="s">
        <v>0</v>
      </c>
      <c r="D4" s="10" t="s">
        <v>1</v>
      </c>
      <c r="E4" s="286" t="s">
        <v>2</v>
      </c>
      <c r="F4" s="287"/>
      <c r="G4" s="10" t="s">
        <v>3</v>
      </c>
      <c r="H4" s="11" t="s">
        <v>4</v>
      </c>
    </row>
    <row r="5" spans="1:8" ht="13.5">
      <c r="A5" s="1"/>
      <c r="B5" s="12" t="s">
        <v>5</v>
      </c>
      <c r="C5" s="13"/>
      <c r="D5" s="13"/>
      <c r="E5" s="13"/>
      <c r="F5" s="14"/>
      <c r="G5" s="14"/>
      <c r="H5" s="15"/>
    </row>
    <row r="6" spans="1:8" ht="14.25" thickBot="1">
      <c r="A6" s="1"/>
      <c r="B6" s="288" t="s">
        <v>110</v>
      </c>
      <c r="C6" s="289"/>
      <c r="D6" s="289"/>
      <c r="E6" s="290"/>
      <c r="F6" s="291"/>
      <c r="G6" s="291"/>
      <c r="H6" s="292"/>
    </row>
    <row r="7" spans="1:8" ht="15" thickBot="1">
      <c r="A7" s="1"/>
      <c r="B7" s="16" t="s">
        <v>6</v>
      </c>
      <c r="C7" s="17" t="s">
        <v>75</v>
      </c>
      <c r="D7" s="18"/>
      <c r="E7" s="19"/>
      <c r="F7" s="20"/>
      <c r="G7" s="21"/>
      <c r="H7" s="22"/>
    </row>
    <row r="8" spans="1:8" ht="13.5">
      <c r="A8" s="23"/>
      <c r="B8" s="24"/>
      <c r="C8" s="25" t="s">
        <v>7</v>
      </c>
      <c r="D8" s="26" t="s">
        <v>8</v>
      </c>
      <c r="E8" s="26"/>
      <c r="F8" s="26"/>
      <c r="G8" s="27"/>
      <c r="H8" s="28"/>
    </row>
    <row r="9" spans="1:8" ht="13.5">
      <c r="A9" s="23"/>
      <c r="B9" s="24"/>
      <c r="C9" s="29"/>
      <c r="D9" s="30" t="s">
        <v>9</v>
      </c>
      <c r="E9" s="30"/>
      <c r="F9" s="30"/>
      <c r="G9" s="31"/>
      <c r="H9" s="32"/>
    </row>
    <row r="10" spans="1:8" ht="13.5">
      <c r="A10" s="23"/>
      <c r="B10" s="24"/>
      <c r="C10" s="29"/>
      <c r="D10" s="30" t="s">
        <v>10</v>
      </c>
      <c r="E10" s="30"/>
      <c r="F10" s="30"/>
      <c r="G10" s="31"/>
      <c r="H10" s="32"/>
    </row>
    <row r="11" spans="1:8" ht="13.5">
      <c r="A11" s="23"/>
      <c r="B11" s="24"/>
      <c r="C11" s="29"/>
      <c r="D11" s="30" t="s">
        <v>11</v>
      </c>
      <c r="E11" s="30"/>
      <c r="F11" s="30"/>
      <c r="G11" s="31"/>
      <c r="H11" s="32"/>
    </row>
    <row r="12" spans="1:8" ht="13.5">
      <c r="A12" s="23"/>
      <c r="B12" s="24"/>
      <c r="C12" s="29" t="s">
        <v>12</v>
      </c>
      <c r="D12" s="30" t="s">
        <v>13</v>
      </c>
      <c r="E12" s="30"/>
      <c r="F12" s="30"/>
      <c r="G12" s="31"/>
      <c r="H12" s="32"/>
    </row>
    <row r="13" spans="1:8" ht="13.5">
      <c r="A13" s="23"/>
      <c r="B13" s="24"/>
      <c r="C13" s="29" t="s">
        <v>14</v>
      </c>
      <c r="D13" s="30" t="s">
        <v>15</v>
      </c>
      <c r="E13" s="30"/>
      <c r="F13" s="30"/>
      <c r="G13" s="31"/>
      <c r="H13" s="32"/>
    </row>
    <row r="14" spans="1:8" ht="14.25" thickBot="1">
      <c r="A14" s="23"/>
      <c r="B14" s="24"/>
      <c r="C14" s="29"/>
      <c r="D14" s="30" t="s">
        <v>16</v>
      </c>
      <c r="E14" s="30"/>
      <c r="F14" s="30"/>
      <c r="G14" s="31"/>
      <c r="H14" s="33"/>
    </row>
    <row r="15" spans="1:8" ht="15" thickBot="1">
      <c r="A15" s="23"/>
      <c r="B15" s="16" t="s">
        <v>6</v>
      </c>
      <c r="C15" s="280" t="s">
        <v>17</v>
      </c>
      <c r="D15" s="281"/>
      <c r="E15" s="34"/>
      <c r="F15" s="282"/>
      <c r="G15" s="282"/>
      <c r="H15" s="283"/>
    </row>
    <row r="16" spans="1:8" ht="14.25" thickBot="1">
      <c r="A16" s="23"/>
      <c r="B16" s="24"/>
      <c r="C16" s="35" t="s">
        <v>5</v>
      </c>
      <c r="D16" s="36" t="s">
        <v>18</v>
      </c>
      <c r="E16" s="36"/>
      <c r="F16" s="37"/>
      <c r="G16" s="38"/>
      <c r="H16" s="39"/>
    </row>
    <row r="17" spans="1:8" ht="15" thickBot="1">
      <c r="A17" s="23"/>
      <c r="B17" s="16" t="s">
        <v>6</v>
      </c>
      <c r="C17" s="280" t="s">
        <v>19</v>
      </c>
      <c r="D17" s="281"/>
      <c r="E17" s="34"/>
      <c r="F17" s="282"/>
      <c r="G17" s="282"/>
      <c r="H17" s="283"/>
    </row>
    <row r="18" spans="1:8" ht="14.25" thickBot="1">
      <c r="A18" s="23"/>
      <c r="B18" s="24"/>
      <c r="C18" s="40" t="s">
        <v>5</v>
      </c>
      <c r="D18" s="41"/>
      <c r="E18" s="36"/>
      <c r="F18" s="37"/>
      <c r="G18" s="42"/>
      <c r="H18" s="39"/>
    </row>
    <row r="19" spans="1:8" ht="15" thickBot="1">
      <c r="A19" s="23"/>
      <c r="B19" s="43" t="s">
        <v>6</v>
      </c>
      <c r="C19" s="280" t="s">
        <v>20</v>
      </c>
      <c r="D19" s="281"/>
      <c r="E19" s="34"/>
      <c r="F19" s="282"/>
      <c r="G19" s="282"/>
      <c r="H19" s="283"/>
    </row>
    <row r="20" spans="1:8" ht="14.25" thickBot="1">
      <c r="A20" s="23"/>
      <c r="B20" s="24"/>
      <c r="C20" s="35"/>
      <c r="D20" s="36" t="s">
        <v>21</v>
      </c>
      <c r="E20" s="36"/>
      <c r="F20" s="37"/>
      <c r="G20" s="44"/>
      <c r="H20" s="39"/>
    </row>
    <row r="21" spans="1:8" ht="15" thickBot="1">
      <c r="A21" s="23"/>
      <c r="B21" s="43" t="s">
        <v>6</v>
      </c>
      <c r="C21" s="284" t="s">
        <v>22</v>
      </c>
      <c r="D21" s="281"/>
      <c r="E21" s="34"/>
      <c r="F21" s="282"/>
      <c r="G21" s="282"/>
      <c r="H21" s="283"/>
    </row>
    <row r="22" spans="1:8" ht="13.5">
      <c r="A22" s="23"/>
      <c r="B22" s="24"/>
      <c r="C22" s="45"/>
      <c r="D22" s="46" t="s">
        <v>23</v>
      </c>
      <c r="E22" s="47" t="s">
        <v>6</v>
      </c>
      <c r="F22" s="27"/>
      <c r="G22" s="48"/>
      <c r="H22" s="49"/>
    </row>
    <row r="23" spans="1:8" ht="13.5">
      <c r="A23" s="23"/>
      <c r="B23" s="24"/>
      <c r="C23" s="50"/>
      <c r="D23" s="51" t="s">
        <v>24</v>
      </c>
      <c r="E23" s="52"/>
      <c r="F23" s="31"/>
      <c r="G23" s="53"/>
      <c r="H23" s="32"/>
    </row>
    <row r="24" spans="1:8" ht="13.5">
      <c r="A24" s="23"/>
      <c r="B24" s="24"/>
      <c r="C24" s="50"/>
      <c r="D24" s="51" t="s">
        <v>25</v>
      </c>
      <c r="E24" s="52"/>
      <c r="F24" s="31"/>
      <c r="G24" s="54"/>
      <c r="H24" s="32"/>
    </row>
    <row r="25" spans="1:8" ht="14.25" thickBot="1">
      <c r="A25" s="23"/>
      <c r="B25" s="24"/>
      <c r="C25" s="50"/>
      <c r="D25" s="51"/>
      <c r="E25" s="52"/>
      <c r="F25" s="31"/>
      <c r="G25" s="54"/>
      <c r="H25" s="32"/>
    </row>
    <row r="26" spans="1:8" ht="15" thickBot="1">
      <c r="A26" s="23"/>
      <c r="B26" s="55" t="s">
        <v>6</v>
      </c>
      <c r="C26" s="273" t="s">
        <v>26</v>
      </c>
      <c r="D26" s="274"/>
      <c r="E26" s="56"/>
      <c r="F26" s="275"/>
      <c r="G26" s="275"/>
      <c r="H26" s="276"/>
    </row>
    <row r="27" spans="1:8" ht="13.5">
      <c r="A27" s="23"/>
      <c r="B27" s="57"/>
      <c r="C27" s="58"/>
      <c r="D27" s="59" t="s">
        <v>27</v>
      </c>
      <c r="E27" s="59"/>
      <c r="F27" s="60"/>
      <c r="G27" s="61"/>
      <c r="H27" s="62"/>
    </row>
    <row r="28" spans="1:8" ht="13.5">
      <c r="A28" s="23"/>
      <c r="B28" s="57"/>
      <c r="C28" s="63"/>
      <c r="D28" s="64"/>
      <c r="E28" s="64"/>
      <c r="F28" s="65"/>
      <c r="G28" s="66"/>
      <c r="H28" s="67"/>
    </row>
    <row r="29" spans="1:8" ht="14.25" thickBot="1">
      <c r="A29" s="23"/>
      <c r="B29" s="57"/>
      <c r="C29" s="68"/>
      <c r="D29" s="69"/>
      <c r="E29" s="69"/>
      <c r="F29" s="70"/>
      <c r="G29" s="71"/>
      <c r="H29" s="67"/>
    </row>
    <row r="30" spans="1:8" ht="15" thickBot="1">
      <c r="A30" s="23"/>
      <c r="B30" s="55" t="s">
        <v>28</v>
      </c>
      <c r="C30" s="273" t="s">
        <v>29</v>
      </c>
      <c r="D30" s="274"/>
      <c r="E30" s="56"/>
      <c r="F30" s="275"/>
      <c r="G30" s="275"/>
      <c r="H30" s="276"/>
    </row>
    <row r="31" spans="1:8" ht="13.5">
      <c r="A31" s="23"/>
      <c r="B31" s="57"/>
      <c r="C31" s="72"/>
      <c r="D31" s="73" t="s">
        <v>125</v>
      </c>
      <c r="E31" s="74"/>
      <c r="F31" s="75"/>
      <c r="G31" s="76"/>
      <c r="H31" s="77"/>
    </row>
    <row r="32" spans="1:8" ht="13.5">
      <c r="A32" s="23"/>
      <c r="B32" s="57"/>
      <c r="C32" s="79"/>
      <c r="D32" s="78" t="s">
        <v>30</v>
      </c>
      <c r="E32" s="80"/>
      <c r="F32" s="65"/>
      <c r="G32" s="81"/>
      <c r="H32" s="67"/>
    </row>
    <row r="33" spans="1:8" ht="13.5">
      <c r="A33" s="23"/>
      <c r="B33" s="57"/>
      <c r="C33" s="79"/>
      <c r="D33" s="82" t="s">
        <v>31</v>
      </c>
      <c r="E33" s="80"/>
      <c r="F33" s="65"/>
      <c r="G33" s="81"/>
      <c r="H33" s="67"/>
    </row>
    <row r="34" spans="1:8" ht="13.5">
      <c r="A34" s="23"/>
      <c r="B34" s="57"/>
      <c r="C34" s="72"/>
      <c r="D34" s="78" t="s">
        <v>76</v>
      </c>
      <c r="E34" s="74"/>
      <c r="F34" s="75"/>
      <c r="G34" s="76"/>
      <c r="H34" s="77"/>
    </row>
    <row r="35" spans="1:8" ht="13.5">
      <c r="A35" s="23"/>
      <c r="B35" s="57"/>
      <c r="C35" s="79"/>
      <c r="D35" s="78" t="s">
        <v>30</v>
      </c>
      <c r="E35" s="80"/>
      <c r="F35" s="65"/>
      <c r="G35" s="81"/>
      <c r="H35" s="67"/>
    </row>
    <row r="36" spans="1:8" ht="13.5">
      <c r="A36" s="23"/>
      <c r="B36" s="57"/>
      <c r="C36" s="79"/>
      <c r="D36" s="78" t="s">
        <v>31</v>
      </c>
      <c r="E36" s="80"/>
      <c r="F36" s="65"/>
      <c r="G36" s="81"/>
      <c r="H36" s="67"/>
    </row>
    <row r="37" spans="1:8" ht="13.5">
      <c r="A37" s="23"/>
      <c r="B37" s="57"/>
      <c r="C37" s="79"/>
      <c r="D37" s="82" t="s">
        <v>77</v>
      </c>
      <c r="E37" s="74"/>
      <c r="F37" s="65"/>
      <c r="G37" s="81"/>
      <c r="H37" s="67"/>
    </row>
    <row r="38" spans="1:8" ht="13.5">
      <c r="A38" s="23"/>
      <c r="B38" s="57"/>
      <c r="C38" s="83"/>
      <c r="D38" s="78" t="s">
        <v>30</v>
      </c>
      <c r="E38" s="85"/>
      <c r="F38" s="84"/>
      <c r="G38" s="81"/>
      <c r="H38" s="67"/>
    </row>
    <row r="39" spans="1:8" ht="13.5">
      <c r="A39" s="23"/>
      <c r="B39" s="57"/>
      <c r="C39" s="83"/>
      <c r="D39" s="78" t="s">
        <v>31</v>
      </c>
      <c r="E39" s="85"/>
      <c r="F39" s="84"/>
      <c r="G39" s="86"/>
      <c r="H39" s="87"/>
    </row>
    <row r="40" spans="1:8" ht="14.25" thickBot="1">
      <c r="A40" s="23"/>
      <c r="B40" s="57"/>
      <c r="C40" s="79"/>
      <c r="D40" s="82"/>
      <c r="E40" s="74"/>
      <c r="F40" s="65"/>
      <c r="G40" s="81"/>
      <c r="H40" s="67"/>
    </row>
    <row r="41" spans="1:8" ht="15" customHeight="1" thickBot="1">
      <c r="A41" s="23"/>
      <c r="B41" s="55" t="s">
        <v>32</v>
      </c>
      <c r="C41" s="273" t="s">
        <v>33</v>
      </c>
      <c r="D41" s="274"/>
      <c r="E41" s="56"/>
      <c r="F41" s="275"/>
      <c r="G41" s="275"/>
      <c r="H41" s="276"/>
    </row>
    <row r="42" spans="1:8" ht="13.5">
      <c r="A42" s="23"/>
      <c r="B42" s="57"/>
      <c r="C42" s="58" t="s">
        <v>34</v>
      </c>
      <c r="D42" s="59" t="s">
        <v>35</v>
      </c>
      <c r="E42" s="59"/>
      <c r="F42" s="60"/>
      <c r="G42" s="61"/>
      <c r="H42" s="88"/>
    </row>
    <row r="43" spans="1:8" ht="14.25" thickBot="1">
      <c r="A43" s="23"/>
      <c r="B43" s="57"/>
      <c r="C43" s="89"/>
      <c r="D43" s="90" t="s">
        <v>36</v>
      </c>
      <c r="E43" s="91"/>
      <c r="F43" s="92"/>
      <c r="G43" s="93"/>
      <c r="H43" s="94"/>
    </row>
    <row r="44" spans="1:8" ht="15.75" thickTop="1" thickBot="1">
      <c r="A44" s="23"/>
      <c r="B44" s="57"/>
      <c r="C44" s="273" t="s">
        <v>37</v>
      </c>
      <c r="D44" s="274"/>
      <c r="E44" s="56"/>
      <c r="F44" s="275"/>
      <c r="G44" s="275"/>
      <c r="H44" s="276"/>
    </row>
    <row r="45" spans="1:8" ht="13.5">
      <c r="A45" s="23"/>
      <c r="B45" s="57"/>
      <c r="C45" s="79"/>
      <c r="D45" s="64"/>
      <c r="E45" s="64"/>
      <c r="F45" s="64"/>
      <c r="G45" s="65"/>
      <c r="H45" s="95"/>
    </row>
    <row r="46" spans="1:8" ht="14.25" thickBot="1">
      <c r="A46" s="23"/>
      <c r="B46" s="57"/>
      <c r="C46" s="83"/>
      <c r="D46" s="96"/>
      <c r="E46" s="64"/>
      <c r="F46" s="97"/>
      <c r="G46" s="65"/>
      <c r="H46" s="67"/>
    </row>
    <row r="47" spans="1:8" ht="15.75" thickTop="1" thickBot="1">
      <c r="A47" s="23"/>
      <c r="B47" s="98"/>
      <c r="C47" s="277" t="s">
        <v>38</v>
      </c>
      <c r="D47" s="278"/>
      <c r="E47" s="278"/>
      <c r="F47" s="278"/>
      <c r="G47" s="279"/>
      <c r="H47" s="99"/>
    </row>
    <row r="48" spans="1:8" ht="14.25" thickBot="1">
      <c r="A48" s="23"/>
      <c r="B48" s="100"/>
      <c r="C48" s="100"/>
      <c r="D48" s="100"/>
      <c r="E48" s="100"/>
      <c r="F48" s="100"/>
      <c r="G48" s="100"/>
      <c r="H48" s="100"/>
    </row>
    <row r="49" spans="1:8" ht="12.75" thickBot="1">
      <c r="A49" s="23"/>
      <c r="B49" s="101"/>
      <c r="C49" s="272" t="s">
        <v>0</v>
      </c>
      <c r="D49" s="272"/>
      <c r="E49" s="102"/>
      <c r="F49" s="102"/>
      <c r="G49" s="102"/>
      <c r="H49" s="103" t="s">
        <v>39</v>
      </c>
    </row>
    <row r="50" spans="1:8" ht="12.75" thickBot="1">
      <c r="A50" s="23"/>
      <c r="B50" s="258" t="s">
        <v>71</v>
      </c>
      <c r="C50" s="259"/>
      <c r="D50" s="259"/>
      <c r="E50" s="259"/>
      <c r="F50" s="259"/>
      <c r="G50" s="259"/>
      <c r="H50" s="260"/>
    </row>
    <row r="51" spans="1:8" ht="15" thickBot="1">
      <c r="A51" s="23"/>
      <c r="B51" s="104"/>
      <c r="C51" s="222" t="s">
        <v>40</v>
      </c>
      <c r="D51" s="223"/>
      <c r="E51" s="223"/>
      <c r="F51" s="223"/>
      <c r="G51" s="224"/>
      <c r="H51" s="105"/>
    </row>
    <row r="52" spans="1:8" ht="13.5">
      <c r="A52" s="23"/>
      <c r="B52" s="104"/>
      <c r="C52" s="261" t="s">
        <v>41</v>
      </c>
      <c r="D52" s="262"/>
      <c r="E52" s="263"/>
      <c r="F52" s="263"/>
      <c r="G52" s="264"/>
      <c r="H52" s="106"/>
    </row>
    <row r="53" spans="1:8">
      <c r="A53" s="23"/>
      <c r="B53" s="104"/>
      <c r="C53" s="265" t="s">
        <v>42</v>
      </c>
      <c r="D53" s="266"/>
      <c r="E53" s="266"/>
      <c r="F53" s="266"/>
      <c r="G53" s="267"/>
      <c r="H53" s="107"/>
    </row>
    <row r="54" spans="1:8">
      <c r="A54" s="23"/>
      <c r="B54" s="104"/>
      <c r="C54" s="237" t="s">
        <v>43</v>
      </c>
      <c r="D54" s="268"/>
      <c r="E54" s="268"/>
      <c r="F54" s="268"/>
      <c r="G54" s="269"/>
      <c r="H54" s="108"/>
    </row>
    <row r="55" spans="1:8" ht="13.5">
      <c r="A55" s="23"/>
      <c r="B55" s="109"/>
      <c r="C55" s="231" t="s">
        <v>44</v>
      </c>
      <c r="D55" s="270"/>
      <c r="E55" s="270"/>
      <c r="F55" s="270"/>
      <c r="G55" s="271"/>
      <c r="H55" s="110"/>
    </row>
    <row r="56" spans="1:8">
      <c r="A56" s="23"/>
      <c r="B56" s="109"/>
      <c r="C56" s="265" t="s">
        <v>45</v>
      </c>
      <c r="D56" s="266"/>
      <c r="E56" s="266"/>
      <c r="F56" s="266"/>
      <c r="G56" s="267"/>
      <c r="H56" s="107"/>
    </row>
    <row r="57" spans="1:8">
      <c r="A57" s="23"/>
      <c r="B57" s="109"/>
      <c r="C57" s="237" t="s">
        <v>111</v>
      </c>
      <c r="D57" s="268"/>
      <c r="E57" s="268"/>
      <c r="F57" s="268"/>
      <c r="G57" s="269"/>
      <c r="H57" s="108"/>
    </row>
    <row r="58" spans="1:8">
      <c r="A58" s="23"/>
      <c r="B58" s="109"/>
      <c r="C58" s="237" t="s">
        <v>46</v>
      </c>
      <c r="D58" s="268"/>
      <c r="E58" s="268"/>
      <c r="F58" s="268"/>
      <c r="G58" s="269"/>
      <c r="H58" s="108"/>
    </row>
    <row r="59" spans="1:8">
      <c r="A59" s="23"/>
      <c r="B59" s="109"/>
      <c r="C59" s="237" t="s">
        <v>47</v>
      </c>
      <c r="D59" s="238"/>
      <c r="E59" s="238"/>
      <c r="F59" s="238"/>
      <c r="G59" s="239"/>
      <c r="H59" s="108"/>
    </row>
    <row r="60" spans="1:8">
      <c r="A60" s="23"/>
      <c r="B60" s="109"/>
      <c r="C60" s="237" t="s">
        <v>48</v>
      </c>
      <c r="D60" s="238"/>
      <c r="E60" s="238"/>
      <c r="F60" s="238"/>
      <c r="G60" s="239"/>
      <c r="H60" s="108"/>
    </row>
    <row r="61" spans="1:8">
      <c r="A61" s="23"/>
      <c r="B61" s="109"/>
      <c r="C61" s="237" t="s">
        <v>49</v>
      </c>
      <c r="D61" s="238"/>
      <c r="E61" s="238"/>
      <c r="F61" s="238"/>
      <c r="G61" s="239"/>
      <c r="H61" s="108"/>
    </row>
    <row r="62" spans="1:8">
      <c r="A62" s="23"/>
      <c r="B62" s="109"/>
      <c r="C62" s="237" t="s">
        <v>50</v>
      </c>
      <c r="D62" s="238"/>
      <c r="E62" s="238"/>
      <c r="F62" s="238"/>
      <c r="G62" s="239"/>
      <c r="H62" s="108"/>
    </row>
    <row r="63" spans="1:8">
      <c r="A63" s="23"/>
      <c r="B63" s="109"/>
      <c r="C63" s="237" t="s">
        <v>51</v>
      </c>
      <c r="D63" s="238"/>
      <c r="E63" s="238"/>
      <c r="F63" s="238"/>
      <c r="G63" s="239"/>
      <c r="H63" s="108"/>
    </row>
    <row r="64" spans="1:8" ht="12.75" thickBot="1">
      <c r="A64" s="23"/>
      <c r="B64" s="109"/>
      <c r="C64" s="237" t="s">
        <v>52</v>
      </c>
      <c r="D64" s="238"/>
      <c r="E64" s="238"/>
      <c r="F64" s="238"/>
      <c r="G64" s="239"/>
      <c r="H64" s="108"/>
    </row>
    <row r="65" spans="1:8" ht="15" thickBot="1">
      <c r="A65" s="23"/>
      <c r="B65" s="109"/>
      <c r="C65" s="240" t="s">
        <v>53</v>
      </c>
      <c r="D65" s="241"/>
      <c r="E65" s="241"/>
      <c r="F65" s="241"/>
      <c r="G65" s="242"/>
      <c r="H65" s="105"/>
    </row>
    <row r="66" spans="1:8" ht="13.5">
      <c r="A66" s="23"/>
      <c r="B66" s="109"/>
      <c r="C66" s="243" t="s">
        <v>54</v>
      </c>
      <c r="D66" s="244"/>
      <c r="E66" s="244"/>
      <c r="F66" s="244"/>
      <c r="G66" s="245"/>
      <c r="H66" s="111"/>
    </row>
    <row r="67" spans="1:8" ht="13.5">
      <c r="A67" s="23"/>
      <c r="B67" s="109"/>
      <c r="C67" s="246" t="s">
        <v>55</v>
      </c>
      <c r="D67" s="247"/>
      <c r="E67" s="247"/>
      <c r="F67" s="247"/>
      <c r="G67" s="248"/>
      <c r="H67" s="110"/>
    </row>
    <row r="68" spans="1:8" ht="13.5">
      <c r="A68" s="23"/>
      <c r="B68" s="109"/>
      <c r="C68" s="231" t="s">
        <v>73</v>
      </c>
      <c r="D68" s="232"/>
      <c r="E68" s="232"/>
      <c r="F68" s="232"/>
      <c r="G68" s="233"/>
      <c r="H68" s="110"/>
    </row>
    <row r="69" spans="1:8" ht="13.5">
      <c r="A69" s="23"/>
      <c r="B69" s="109"/>
      <c r="C69" s="231" t="s">
        <v>72</v>
      </c>
      <c r="D69" s="232"/>
      <c r="E69" s="232"/>
      <c r="F69" s="232"/>
      <c r="G69" s="233"/>
      <c r="H69" s="110"/>
    </row>
    <row r="70" spans="1:8">
      <c r="A70" s="23"/>
      <c r="B70" s="109"/>
      <c r="C70" s="249" t="s">
        <v>56</v>
      </c>
      <c r="D70" s="250"/>
      <c r="E70" s="250"/>
      <c r="F70" s="250"/>
      <c r="G70" s="251"/>
      <c r="H70" s="112"/>
    </row>
    <row r="71" spans="1:8">
      <c r="A71" s="23"/>
      <c r="B71" s="109"/>
      <c r="C71" s="252" t="s">
        <v>119</v>
      </c>
      <c r="D71" s="253"/>
      <c r="E71" s="253"/>
      <c r="F71" s="253"/>
      <c r="G71" s="254"/>
      <c r="H71" s="113"/>
    </row>
    <row r="72" spans="1:8">
      <c r="A72" s="23"/>
      <c r="B72" s="109"/>
      <c r="C72" s="255" t="s">
        <v>118</v>
      </c>
      <c r="D72" s="256"/>
      <c r="E72" s="256"/>
      <c r="F72" s="256"/>
      <c r="G72" s="257"/>
      <c r="H72" s="114"/>
    </row>
    <row r="73" spans="1:8">
      <c r="A73" s="23"/>
      <c r="B73" s="109"/>
      <c r="C73" s="231" t="s">
        <v>57</v>
      </c>
      <c r="D73" s="232"/>
      <c r="E73" s="232"/>
      <c r="F73" s="232"/>
      <c r="G73" s="233"/>
      <c r="H73" s="115"/>
    </row>
    <row r="74" spans="1:8">
      <c r="A74" s="23"/>
      <c r="B74" s="109"/>
      <c r="C74" s="231" t="s">
        <v>58</v>
      </c>
      <c r="D74" s="232"/>
      <c r="E74" s="232"/>
      <c r="F74" s="232"/>
      <c r="G74" s="233"/>
      <c r="H74" s="116"/>
    </row>
    <row r="75" spans="1:8" ht="13.5">
      <c r="A75" s="23"/>
      <c r="B75" s="109"/>
      <c r="C75" s="231" t="s">
        <v>120</v>
      </c>
      <c r="D75" s="232"/>
      <c r="E75" s="232"/>
      <c r="F75" s="232"/>
      <c r="G75" s="233"/>
      <c r="H75" s="110"/>
    </row>
    <row r="76" spans="1:8" ht="13.5">
      <c r="A76" s="23"/>
      <c r="B76" s="109"/>
      <c r="C76" s="231" t="s">
        <v>121</v>
      </c>
      <c r="D76" s="232"/>
      <c r="E76" s="232"/>
      <c r="F76" s="232"/>
      <c r="G76" s="233"/>
      <c r="H76" s="110"/>
    </row>
    <row r="77" spans="1:8" ht="13.5">
      <c r="A77" s="23"/>
      <c r="B77" s="109"/>
      <c r="C77" s="231" t="s">
        <v>59</v>
      </c>
      <c r="D77" s="232"/>
      <c r="E77" s="232"/>
      <c r="F77" s="232"/>
      <c r="G77" s="233"/>
      <c r="H77" s="110"/>
    </row>
    <row r="78" spans="1:8" ht="14.25" thickBot="1">
      <c r="A78" s="23"/>
      <c r="B78" s="109"/>
      <c r="C78" s="231" t="s">
        <v>60</v>
      </c>
      <c r="D78" s="232"/>
      <c r="E78" s="232"/>
      <c r="F78" s="232"/>
      <c r="G78" s="233"/>
      <c r="H78" s="117"/>
    </row>
    <row r="79" spans="1:8" ht="15" thickBot="1">
      <c r="A79" s="23"/>
      <c r="B79" s="109"/>
      <c r="C79" s="222" t="s">
        <v>61</v>
      </c>
      <c r="D79" s="223"/>
      <c r="E79" s="223"/>
      <c r="F79" s="223"/>
      <c r="G79" s="224"/>
      <c r="H79" s="105"/>
    </row>
    <row r="80" spans="1:8" ht="13.5">
      <c r="A80" s="23"/>
      <c r="B80" s="109"/>
      <c r="C80" s="234" t="s">
        <v>62</v>
      </c>
      <c r="D80" s="235"/>
      <c r="E80" s="235"/>
      <c r="F80" s="235"/>
      <c r="G80" s="236"/>
      <c r="H80" s="111"/>
    </row>
    <row r="81" spans="1:8" ht="13.5">
      <c r="A81" s="23"/>
      <c r="B81" s="109"/>
      <c r="C81" s="214" t="s">
        <v>63</v>
      </c>
      <c r="D81" s="215"/>
      <c r="E81" s="215"/>
      <c r="F81" s="215"/>
      <c r="G81" s="216"/>
      <c r="H81" s="110"/>
    </row>
    <row r="82" spans="1:8" ht="13.5">
      <c r="A82" s="23"/>
      <c r="B82" s="109"/>
      <c r="C82" s="214" t="s">
        <v>122</v>
      </c>
      <c r="D82" s="215"/>
      <c r="E82" s="215"/>
      <c r="F82" s="215"/>
      <c r="G82" s="216"/>
      <c r="H82" s="110"/>
    </row>
    <row r="83" spans="1:8" ht="13.5">
      <c r="A83" s="23"/>
      <c r="B83" s="109"/>
      <c r="C83" s="214" t="s">
        <v>64</v>
      </c>
      <c r="D83" s="215"/>
      <c r="E83" s="215"/>
      <c r="F83" s="215"/>
      <c r="G83" s="216"/>
      <c r="H83" s="110"/>
    </row>
    <row r="84" spans="1:8" ht="13.5">
      <c r="A84" s="23"/>
      <c r="B84" s="109"/>
      <c r="C84" s="214" t="s">
        <v>123</v>
      </c>
      <c r="D84" s="215"/>
      <c r="E84" s="215"/>
      <c r="F84" s="215"/>
      <c r="G84" s="216"/>
      <c r="H84" s="110"/>
    </row>
    <row r="85" spans="1:8" ht="13.5">
      <c r="A85" s="23"/>
      <c r="B85" s="109"/>
      <c r="C85" s="228" t="s">
        <v>65</v>
      </c>
      <c r="D85" s="229"/>
      <c r="E85" s="229"/>
      <c r="F85" s="229"/>
      <c r="G85" s="230"/>
      <c r="H85" s="118"/>
    </row>
    <row r="86" spans="1:8" ht="14.25" thickBot="1">
      <c r="A86" s="23"/>
      <c r="B86" s="109"/>
      <c r="C86" s="214" t="s">
        <v>124</v>
      </c>
      <c r="D86" s="220"/>
      <c r="E86" s="220"/>
      <c r="F86" s="220"/>
      <c r="G86" s="221"/>
      <c r="H86" s="118"/>
    </row>
    <row r="87" spans="1:8" ht="15" thickBot="1">
      <c r="A87" s="23"/>
      <c r="B87" s="109"/>
      <c r="C87" s="222" t="s">
        <v>66</v>
      </c>
      <c r="D87" s="223"/>
      <c r="E87" s="223"/>
      <c r="F87" s="223"/>
      <c r="G87" s="224"/>
      <c r="H87" s="105"/>
    </row>
    <row r="88" spans="1:8" ht="13.5" customHeight="1" thickBot="1">
      <c r="A88" s="23"/>
      <c r="B88" s="109"/>
      <c r="C88" s="225" t="s">
        <v>67</v>
      </c>
      <c r="D88" s="226"/>
      <c r="E88" s="226"/>
      <c r="F88" s="226"/>
      <c r="G88" s="227"/>
      <c r="H88" s="119"/>
    </row>
    <row r="89" spans="1:8" ht="15" thickBot="1">
      <c r="A89" s="23"/>
      <c r="B89" s="109"/>
      <c r="C89" s="222" t="s">
        <v>78</v>
      </c>
      <c r="D89" s="223"/>
      <c r="E89" s="223"/>
      <c r="F89" s="223"/>
      <c r="G89" s="224"/>
      <c r="H89" s="105"/>
    </row>
    <row r="90" spans="1:8" ht="13.5">
      <c r="A90" s="23"/>
      <c r="B90" s="109"/>
      <c r="C90" s="214"/>
      <c r="D90" s="215"/>
      <c r="E90" s="215"/>
      <c r="F90" s="215"/>
      <c r="G90" s="216"/>
      <c r="H90" s="110"/>
    </row>
    <row r="91" spans="1:8" ht="3.95" customHeight="1" thickBot="1">
      <c r="A91" s="1"/>
      <c r="B91" s="109"/>
      <c r="C91" s="214" t="s">
        <v>68</v>
      </c>
      <c r="D91" s="215"/>
      <c r="E91" s="215"/>
      <c r="F91" s="215"/>
      <c r="G91" s="216"/>
      <c r="H91" s="110" t="s">
        <v>69</v>
      </c>
    </row>
    <row r="92" spans="1:8" ht="15" thickBot="1">
      <c r="A92" s="1"/>
      <c r="B92" s="120"/>
      <c r="C92" s="217" t="s">
        <v>70</v>
      </c>
      <c r="D92" s="218"/>
      <c r="E92" s="218"/>
      <c r="F92" s="218"/>
      <c r="G92" s="219"/>
      <c r="H92" s="121"/>
    </row>
    <row r="252" spans="1:9">
      <c r="A252" s="122"/>
      <c r="B252" s="122"/>
      <c r="C252" s="123"/>
      <c r="I252" s="124"/>
    </row>
  </sheetData>
  <mergeCells count="65">
    <mergeCell ref="B1:H2"/>
    <mergeCell ref="E4:F4"/>
    <mergeCell ref="B6:D6"/>
    <mergeCell ref="E6:H6"/>
    <mergeCell ref="C15:D15"/>
    <mergeCell ref="F15:H15"/>
    <mergeCell ref="C17:D17"/>
    <mergeCell ref="F17:H17"/>
    <mergeCell ref="C19:D19"/>
    <mergeCell ref="F19:H19"/>
    <mergeCell ref="C21:D21"/>
    <mergeCell ref="F21:H21"/>
    <mergeCell ref="C49:D49"/>
    <mergeCell ref="C26:D26"/>
    <mergeCell ref="F26:H26"/>
    <mergeCell ref="C30:D30"/>
    <mergeCell ref="F30:H30"/>
    <mergeCell ref="C41:D41"/>
    <mergeCell ref="F41:H41"/>
    <mergeCell ref="C44:D44"/>
    <mergeCell ref="F44:H44"/>
    <mergeCell ref="C47:G47"/>
    <mergeCell ref="C55:G55"/>
    <mergeCell ref="C56:G56"/>
    <mergeCell ref="C57:G57"/>
    <mergeCell ref="C58:G58"/>
    <mergeCell ref="C59:G59"/>
    <mergeCell ref="C60:G60"/>
    <mergeCell ref="C69:G69"/>
    <mergeCell ref="C70:G70"/>
    <mergeCell ref="C71:G71"/>
    <mergeCell ref="C72:G72"/>
    <mergeCell ref="C61:G61"/>
    <mergeCell ref="B50:H50"/>
    <mergeCell ref="C51:G51"/>
    <mergeCell ref="C52:G52"/>
    <mergeCell ref="C53:G53"/>
    <mergeCell ref="C54:G54"/>
    <mergeCell ref="C83:G83"/>
    <mergeCell ref="C84:G84"/>
    <mergeCell ref="C73:G73"/>
    <mergeCell ref="C62:G62"/>
    <mergeCell ref="C63:G63"/>
    <mergeCell ref="C64:G64"/>
    <mergeCell ref="C65:G65"/>
    <mergeCell ref="C66:G66"/>
    <mergeCell ref="C67:G67"/>
    <mergeCell ref="C68:G68"/>
    <mergeCell ref="C85:G85"/>
    <mergeCell ref="C74:G74"/>
    <mergeCell ref="C75:G75"/>
    <mergeCell ref="C76:G76"/>
    <mergeCell ref="C77:G77"/>
    <mergeCell ref="C78:G78"/>
    <mergeCell ref="C79:G79"/>
    <mergeCell ref="C80:G80"/>
    <mergeCell ref="C81:G81"/>
    <mergeCell ref="C82:G82"/>
    <mergeCell ref="C91:G91"/>
    <mergeCell ref="C92:G92"/>
    <mergeCell ref="C86:G86"/>
    <mergeCell ref="C87:G87"/>
    <mergeCell ref="C88:G88"/>
    <mergeCell ref="C89:G89"/>
    <mergeCell ref="C90:G90"/>
  </mergeCells>
  <phoneticPr fontId="3"/>
  <printOptions horizontalCentered="1" verticalCentered="1"/>
  <pageMargins left="0" right="0" top="0" bottom="0" header="0.51181102362204722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5FDC-D08A-4756-B59E-A99A6FA448B6}">
  <dimension ref="A1:N244"/>
  <sheetViews>
    <sheetView topLeftCell="A211" workbookViewId="0">
      <selection activeCell="C179" sqref="C179"/>
    </sheetView>
  </sheetViews>
  <sheetFormatPr defaultRowHeight="13.5"/>
  <cols>
    <col min="1" max="1" width="3.42578125" customWidth="1"/>
    <col min="2" max="2" width="4.140625" style="128" customWidth="1"/>
    <col min="3" max="3" width="8.140625" style="127" bestFit="1" customWidth="1"/>
    <col min="4" max="4" width="23.42578125" style="128" customWidth="1"/>
    <col min="5" max="5" width="31.5703125" style="129" customWidth="1"/>
    <col min="6" max="6" width="11" style="130" customWidth="1"/>
    <col min="7" max="7" width="8" style="130" customWidth="1"/>
    <col min="8" max="8" width="13.140625" style="131" bestFit="1" customWidth="1"/>
    <col min="9" max="9" width="11.5703125" style="132" customWidth="1"/>
    <col min="10" max="10" width="13.5703125" style="133" customWidth="1"/>
    <col min="11" max="11" width="8.140625" style="134" bestFit="1" customWidth="1"/>
    <col min="12" max="12" width="9.140625" style="128"/>
    <col min="13" max="14" width="14" style="128" bestFit="1" customWidth="1"/>
    <col min="15" max="16384" width="9.140625" style="128"/>
  </cols>
  <sheetData>
    <row r="1" spans="1:14" ht="30.75" customHeight="1">
      <c r="B1" s="126" t="s">
        <v>79</v>
      </c>
      <c r="M1" s="135"/>
      <c r="N1" s="135"/>
    </row>
    <row r="2" spans="1:14" ht="13.5" customHeight="1">
      <c r="B2" s="128" t="s">
        <v>80</v>
      </c>
      <c r="M2" s="135"/>
      <c r="N2" s="135"/>
    </row>
    <row r="3" spans="1:14" ht="13.5" customHeight="1">
      <c r="B3" s="128">
        <v>1</v>
      </c>
      <c r="C3" s="127" t="s">
        <v>81</v>
      </c>
      <c r="M3" s="135"/>
      <c r="N3" s="135"/>
    </row>
    <row r="4" spans="1:14" ht="13.5" customHeight="1">
      <c r="C4" s="136" t="s">
        <v>82</v>
      </c>
      <c r="D4" s="137" t="s">
        <v>83</v>
      </c>
      <c r="E4" s="138" t="s">
        <v>84</v>
      </c>
      <c r="F4" s="139" t="s">
        <v>85</v>
      </c>
      <c r="G4" s="139" t="s">
        <v>86</v>
      </c>
      <c r="H4" s="140" t="s">
        <v>87</v>
      </c>
      <c r="I4" s="141" t="s">
        <v>88</v>
      </c>
      <c r="J4" s="139" t="s">
        <v>89</v>
      </c>
      <c r="K4" s="142" t="s">
        <v>90</v>
      </c>
      <c r="L4" s="137" t="s">
        <v>91</v>
      </c>
      <c r="M4" s="135"/>
      <c r="N4" s="135"/>
    </row>
    <row r="5" spans="1:14" ht="13.5" customHeight="1">
      <c r="C5" s="143"/>
      <c r="D5" s="144"/>
      <c r="E5" s="145"/>
      <c r="F5" s="146"/>
      <c r="G5" s="146"/>
      <c r="H5" s="147"/>
      <c r="I5" s="148"/>
      <c r="J5" s="146"/>
      <c r="K5" s="144"/>
      <c r="L5" s="149"/>
      <c r="M5" s="135"/>
      <c r="N5" s="135"/>
    </row>
    <row r="6" spans="1:14" ht="13.5" customHeight="1">
      <c r="C6" s="150"/>
      <c r="D6" s="151"/>
      <c r="E6" s="152"/>
      <c r="F6" s="153"/>
      <c r="G6" s="153"/>
      <c r="H6" s="147"/>
      <c r="I6" s="148"/>
      <c r="J6" s="153"/>
      <c r="K6" s="151"/>
      <c r="L6" s="149"/>
      <c r="M6" s="135"/>
      <c r="N6" s="135"/>
    </row>
    <row r="7" spans="1:14" ht="13.5" customHeight="1">
      <c r="C7" s="150"/>
      <c r="D7" s="151"/>
      <c r="E7" s="152"/>
      <c r="F7" s="153"/>
      <c r="G7" s="153"/>
      <c r="H7" s="147"/>
      <c r="I7" s="148"/>
      <c r="J7" s="153"/>
      <c r="K7" s="151"/>
      <c r="L7" s="149"/>
      <c r="M7" s="135"/>
      <c r="N7" s="135"/>
    </row>
    <row r="8" spans="1:14" ht="13.5" customHeight="1">
      <c r="C8" s="154"/>
      <c r="D8" s="155"/>
      <c r="E8" s="156" t="s">
        <v>92</v>
      </c>
      <c r="F8" s="157"/>
      <c r="G8" s="157"/>
      <c r="H8" s="158">
        <f>SUM(H5:H7)</f>
        <v>0</v>
      </c>
      <c r="I8" s="158">
        <f>SUM(I5:I7)</f>
        <v>0</v>
      </c>
      <c r="J8" s="158">
        <f>SUM(J5:J7)</f>
        <v>0</v>
      </c>
      <c r="K8" s="159"/>
      <c r="L8" s="159"/>
      <c r="M8" s="135"/>
      <c r="N8" s="135"/>
    </row>
    <row r="9" spans="1:14" ht="13.5" customHeight="1">
      <c r="F9" s="128"/>
      <c r="G9" s="128"/>
      <c r="H9" s="128"/>
      <c r="I9" s="160"/>
      <c r="J9" s="128"/>
      <c r="K9" s="128"/>
      <c r="M9" s="135"/>
      <c r="N9" s="135"/>
    </row>
    <row r="10" spans="1:14">
      <c r="M10" s="135"/>
      <c r="N10" s="135"/>
    </row>
    <row r="11" spans="1:14" s="131" customFormat="1" ht="13.5" customHeight="1">
      <c r="A11"/>
      <c r="B11" s="128">
        <v>2</v>
      </c>
      <c r="C11" s="161" t="s">
        <v>45</v>
      </c>
      <c r="D11" s="128"/>
      <c r="E11" s="162" t="s">
        <v>93</v>
      </c>
      <c r="F11" s="163"/>
      <c r="G11" s="163"/>
      <c r="I11" s="132"/>
      <c r="J11" s="133"/>
      <c r="K11" s="134"/>
      <c r="M11" s="164"/>
      <c r="N11" s="164"/>
    </row>
    <row r="12" spans="1:14" s="131" customFormat="1" ht="13.5" customHeight="1">
      <c r="A12"/>
      <c r="B12" s="128"/>
      <c r="C12" s="136" t="s">
        <v>82</v>
      </c>
      <c r="D12" s="137" t="s">
        <v>83</v>
      </c>
      <c r="E12" s="138" t="s">
        <v>84</v>
      </c>
      <c r="F12" s="139" t="s">
        <v>85</v>
      </c>
      <c r="G12" s="139" t="s">
        <v>86</v>
      </c>
      <c r="H12" s="140" t="s">
        <v>87</v>
      </c>
      <c r="I12" s="141" t="s">
        <v>88</v>
      </c>
      <c r="J12" s="139" t="s">
        <v>89</v>
      </c>
      <c r="K12" s="142" t="s">
        <v>90</v>
      </c>
      <c r="L12" s="137" t="s">
        <v>91</v>
      </c>
      <c r="M12" s="164"/>
      <c r="N12" s="164"/>
    </row>
    <row r="13" spans="1:14" s="131" customFormat="1" ht="13.5" customHeight="1">
      <c r="A13"/>
      <c r="B13" s="128"/>
      <c r="C13" s="150"/>
      <c r="D13" s="165"/>
      <c r="E13" s="166"/>
      <c r="F13" s="153"/>
      <c r="G13" s="153"/>
      <c r="H13" s="147"/>
      <c r="I13" s="148"/>
      <c r="J13" s="153"/>
      <c r="K13" s="144"/>
      <c r="L13" s="167"/>
      <c r="M13" s="164"/>
      <c r="N13" s="164"/>
    </row>
    <row r="14" spans="1:14" s="131" customFormat="1" ht="13.5" customHeight="1">
      <c r="A14"/>
      <c r="B14" s="128"/>
      <c r="C14" s="150"/>
      <c r="D14" s="165"/>
      <c r="E14" s="168"/>
      <c r="F14" s="169"/>
      <c r="G14" s="153"/>
      <c r="H14" s="147"/>
      <c r="I14" s="148"/>
      <c r="J14" s="153"/>
      <c r="K14" s="144"/>
      <c r="L14" s="167"/>
      <c r="M14" s="164"/>
      <c r="N14" s="164"/>
    </row>
    <row r="15" spans="1:14" s="131" customFormat="1" ht="13.5" customHeight="1">
      <c r="A15"/>
      <c r="B15" s="128"/>
      <c r="C15" s="150"/>
      <c r="D15" s="165"/>
      <c r="E15" s="168"/>
      <c r="F15" s="169"/>
      <c r="G15" s="153"/>
      <c r="H15" s="147"/>
      <c r="I15" s="148"/>
      <c r="J15" s="153"/>
      <c r="K15" s="144"/>
      <c r="L15" s="167"/>
      <c r="M15" s="164"/>
      <c r="N15" s="164"/>
    </row>
    <row r="16" spans="1:14" s="131" customFormat="1" ht="13.5" customHeight="1">
      <c r="A16"/>
      <c r="C16" s="154"/>
      <c r="D16" s="155"/>
      <c r="E16" s="156" t="s">
        <v>92</v>
      </c>
      <c r="F16" s="157"/>
      <c r="G16" s="157"/>
      <c r="H16" s="158">
        <f>SUM(H13:H15)</f>
        <v>0</v>
      </c>
      <c r="I16" s="171">
        <f>SUM(I13:I15)</f>
        <v>0</v>
      </c>
      <c r="J16" s="158">
        <f>SUM(J13:J15)</f>
        <v>0</v>
      </c>
      <c r="K16" s="159"/>
      <c r="L16" s="159"/>
      <c r="M16" s="164"/>
      <c r="N16" s="164"/>
    </row>
    <row r="17" spans="1:14" s="131" customFormat="1" ht="13.5" customHeight="1">
      <c r="A17"/>
      <c r="C17" s="172"/>
      <c r="E17" s="173"/>
      <c r="I17" s="174"/>
      <c r="M17" s="164"/>
      <c r="N17" s="164"/>
    </row>
    <row r="18" spans="1:14" s="131" customFormat="1" ht="13.5" customHeight="1">
      <c r="A18"/>
      <c r="C18" s="172"/>
      <c r="E18" s="173"/>
      <c r="I18" s="174"/>
      <c r="M18" s="164"/>
      <c r="N18" s="164"/>
    </row>
    <row r="19" spans="1:14" s="131" customFormat="1" ht="13.5" customHeight="1">
      <c r="A19"/>
      <c r="B19" s="128">
        <v>3</v>
      </c>
      <c r="C19" s="161" t="s">
        <v>111</v>
      </c>
      <c r="D19" s="128"/>
      <c r="E19" s="162"/>
      <c r="F19" s="163"/>
      <c r="G19" s="163"/>
      <c r="I19" s="132"/>
      <c r="J19" s="133"/>
      <c r="K19" s="134"/>
      <c r="M19" s="164"/>
      <c r="N19" s="164"/>
    </row>
    <row r="20" spans="1:14" s="131" customFormat="1" ht="13.5" customHeight="1">
      <c r="A20"/>
      <c r="B20" s="128"/>
      <c r="C20" s="136" t="s">
        <v>82</v>
      </c>
      <c r="D20" s="137" t="s">
        <v>83</v>
      </c>
      <c r="E20" s="138" t="s">
        <v>84</v>
      </c>
      <c r="F20" s="139" t="s">
        <v>85</v>
      </c>
      <c r="G20" s="139" t="s">
        <v>86</v>
      </c>
      <c r="H20" s="140" t="s">
        <v>87</v>
      </c>
      <c r="I20" s="141" t="s">
        <v>88</v>
      </c>
      <c r="J20" s="139" t="s">
        <v>89</v>
      </c>
      <c r="K20" s="142" t="s">
        <v>90</v>
      </c>
      <c r="L20" s="137" t="s">
        <v>91</v>
      </c>
      <c r="M20" s="164"/>
      <c r="N20" s="164"/>
    </row>
    <row r="21" spans="1:14" s="131" customFormat="1" ht="13.5" customHeight="1">
      <c r="A21"/>
      <c r="B21" s="128"/>
      <c r="C21" s="150"/>
      <c r="D21" s="175"/>
      <c r="E21" s="175"/>
      <c r="F21" s="153"/>
      <c r="G21" s="153"/>
      <c r="H21" s="147"/>
      <c r="I21" s="148"/>
      <c r="J21" s="153"/>
      <c r="K21" s="144"/>
      <c r="L21" s="167"/>
      <c r="M21" s="164"/>
      <c r="N21" s="164"/>
    </row>
    <row r="22" spans="1:14" s="131" customFormat="1" ht="13.5" customHeight="1">
      <c r="A22"/>
      <c r="B22" s="128"/>
      <c r="C22" s="150"/>
      <c r="D22" s="175"/>
      <c r="E22" s="175"/>
      <c r="F22" s="153"/>
      <c r="G22" s="153"/>
      <c r="H22" s="147"/>
      <c r="I22" s="148"/>
      <c r="J22" s="153"/>
      <c r="K22" s="144"/>
      <c r="L22" s="167"/>
      <c r="M22" s="164"/>
      <c r="N22" s="164"/>
    </row>
    <row r="23" spans="1:14" s="131" customFormat="1" ht="13.5" customHeight="1">
      <c r="A23"/>
      <c r="B23" s="128"/>
      <c r="C23" s="143"/>
      <c r="D23" s="176"/>
      <c r="E23" s="176"/>
      <c r="F23" s="146"/>
      <c r="G23" s="146"/>
      <c r="H23" s="177"/>
      <c r="I23" s="178"/>
      <c r="J23" s="146"/>
      <c r="K23" s="144"/>
      <c r="L23" s="167"/>
      <c r="M23" s="164"/>
      <c r="N23" s="164"/>
    </row>
    <row r="24" spans="1:14" s="131" customFormat="1" ht="13.5" customHeight="1">
      <c r="A24"/>
      <c r="B24" s="128"/>
      <c r="C24" s="154"/>
      <c r="D24" s="155"/>
      <c r="E24" s="156" t="s">
        <v>92</v>
      </c>
      <c r="F24" s="157"/>
      <c r="G24" s="157"/>
      <c r="H24" s="158">
        <f>SUM(H21:H23)</f>
        <v>0</v>
      </c>
      <c r="I24" s="171">
        <f>SUM(I21:I23)</f>
        <v>0</v>
      </c>
      <c r="J24" s="158">
        <f>SUM(J21:J23)</f>
        <v>0</v>
      </c>
      <c r="K24" s="159"/>
      <c r="L24" s="159"/>
      <c r="M24" s="164"/>
      <c r="N24" s="164"/>
    </row>
    <row r="25" spans="1:14" s="131" customFormat="1" ht="13.5" customHeight="1">
      <c r="A25"/>
      <c r="B25" s="128"/>
      <c r="C25" s="127"/>
      <c r="D25" s="128"/>
      <c r="E25" s="162"/>
      <c r="F25" s="163"/>
      <c r="G25" s="163"/>
      <c r="I25" s="132"/>
      <c r="J25" s="133"/>
      <c r="K25" s="134"/>
      <c r="M25" s="164"/>
      <c r="N25" s="164"/>
    </row>
    <row r="26" spans="1:14" s="131" customFormat="1" ht="13.5" customHeight="1">
      <c r="A26"/>
      <c r="B26" s="128"/>
      <c r="C26" s="127"/>
      <c r="D26" s="128"/>
      <c r="E26" s="162"/>
      <c r="F26" s="163"/>
      <c r="G26" s="163"/>
      <c r="I26" s="132"/>
      <c r="J26" s="133"/>
      <c r="K26" s="134"/>
      <c r="M26" s="164"/>
      <c r="N26" s="164"/>
    </row>
    <row r="27" spans="1:14" s="131" customFormat="1" ht="13.5" customHeight="1">
      <c r="A27"/>
      <c r="B27" s="128">
        <v>4</v>
      </c>
      <c r="C27" s="161" t="s">
        <v>46</v>
      </c>
      <c r="D27" s="128"/>
      <c r="E27" s="162"/>
      <c r="F27" s="163"/>
      <c r="G27" s="163"/>
      <c r="I27" s="132"/>
      <c r="J27" s="133"/>
      <c r="K27" s="134"/>
      <c r="M27" s="164"/>
      <c r="N27" s="164"/>
    </row>
    <row r="28" spans="1:14" s="131" customFormat="1" ht="13.5" customHeight="1">
      <c r="A28"/>
      <c r="B28" s="128"/>
      <c r="C28" s="136" t="s">
        <v>82</v>
      </c>
      <c r="D28" s="137" t="s">
        <v>83</v>
      </c>
      <c r="E28" s="138" t="s">
        <v>84</v>
      </c>
      <c r="F28" s="139" t="s">
        <v>85</v>
      </c>
      <c r="G28" s="139" t="s">
        <v>86</v>
      </c>
      <c r="H28" s="140" t="s">
        <v>87</v>
      </c>
      <c r="I28" s="141" t="s">
        <v>88</v>
      </c>
      <c r="J28" s="139" t="s">
        <v>89</v>
      </c>
      <c r="K28" s="142" t="s">
        <v>90</v>
      </c>
      <c r="L28" s="137" t="s">
        <v>91</v>
      </c>
      <c r="M28" s="164"/>
      <c r="N28" s="164"/>
    </row>
    <row r="29" spans="1:14" s="131" customFormat="1" ht="13.5" customHeight="1">
      <c r="A29"/>
      <c r="C29" s="179"/>
      <c r="D29" s="152"/>
      <c r="E29" s="152"/>
      <c r="F29" s="153"/>
      <c r="G29" s="153"/>
      <c r="H29" s="147"/>
      <c r="I29" s="148"/>
      <c r="J29" s="153"/>
      <c r="K29" s="144"/>
      <c r="L29" s="167"/>
      <c r="M29" s="164"/>
      <c r="N29" s="164"/>
    </row>
    <row r="30" spans="1:14" s="131" customFormat="1" ht="13.5" customHeight="1">
      <c r="A30"/>
      <c r="C30" s="179"/>
      <c r="D30" s="152"/>
      <c r="E30" s="152"/>
      <c r="F30" s="153"/>
      <c r="G30" s="153"/>
      <c r="H30" s="147"/>
      <c r="I30" s="148"/>
      <c r="J30" s="153"/>
      <c r="K30" s="144"/>
      <c r="L30" s="167"/>
      <c r="M30" s="164"/>
      <c r="N30" s="164"/>
    </row>
    <row r="31" spans="1:14" s="131" customFormat="1" ht="13.5" customHeight="1">
      <c r="A31"/>
      <c r="C31" s="179"/>
      <c r="D31" s="152"/>
      <c r="E31" s="152"/>
      <c r="F31" s="153"/>
      <c r="G31" s="153"/>
      <c r="H31" s="147"/>
      <c r="I31" s="148"/>
      <c r="J31" s="153"/>
      <c r="K31" s="144"/>
      <c r="L31" s="167"/>
      <c r="M31" s="164"/>
      <c r="N31" s="164"/>
    </row>
    <row r="32" spans="1:14" s="131" customFormat="1" ht="13.5" customHeight="1">
      <c r="A32"/>
      <c r="C32" s="154"/>
      <c r="D32" s="155"/>
      <c r="E32" s="156" t="s">
        <v>92</v>
      </c>
      <c r="F32" s="157"/>
      <c r="G32" s="157"/>
      <c r="H32" s="158">
        <f>SUM(H29:H31)</f>
        <v>0</v>
      </c>
      <c r="I32" s="171">
        <f>SUM(I29:I31)</f>
        <v>0</v>
      </c>
      <c r="J32" s="158">
        <f>SUM(J29:J31)</f>
        <v>0</v>
      </c>
      <c r="K32" s="159"/>
      <c r="L32" s="159"/>
      <c r="M32" s="164"/>
      <c r="N32" s="164"/>
    </row>
    <row r="33" spans="1:14" s="131" customFormat="1" ht="13.5" customHeight="1">
      <c r="A33"/>
      <c r="C33" s="172"/>
      <c r="E33" s="173"/>
      <c r="I33" s="174"/>
      <c r="M33" s="164"/>
      <c r="N33" s="164"/>
    </row>
    <row r="34" spans="1:14" s="131" customFormat="1" ht="13.5" customHeight="1">
      <c r="A34"/>
      <c r="C34" s="172"/>
      <c r="E34" s="173"/>
      <c r="I34" s="174"/>
      <c r="M34" s="164"/>
      <c r="N34" s="164"/>
    </row>
    <row r="35" spans="1:14" s="131" customFormat="1" ht="13.5" customHeight="1">
      <c r="A35"/>
      <c r="B35" s="128">
        <v>5</v>
      </c>
      <c r="C35" s="161" t="s">
        <v>47</v>
      </c>
      <c r="D35" s="128"/>
      <c r="E35" s="162"/>
      <c r="F35" s="163"/>
      <c r="G35" s="163"/>
      <c r="I35" s="132"/>
      <c r="J35" s="133"/>
      <c r="K35" s="134"/>
      <c r="M35" s="164"/>
      <c r="N35" s="164"/>
    </row>
    <row r="36" spans="1:14" s="131" customFormat="1" ht="13.5" customHeight="1">
      <c r="A36"/>
      <c r="B36" s="128"/>
      <c r="C36" s="136" t="s">
        <v>82</v>
      </c>
      <c r="D36" s="137" t="s">
        <v>83</v>
      </c>
      <c r="E36" s="138" t="s">
        <v>84</v>
      </c>
      <c r="F36" s="139" t="s">
        <v>85</v>
      </c>
      <c r="G36" s="139" t="s">
        <v>86</v>
      </c>
      <c r="H36" s="140" t="s">
        <v>87</v>
      </c>
      <c r="I36" s="141" t="s">
        <v>88</v>
      </c>
      <c r="J36" s="139" t="s">
        <v>89</v>
      </c>
      <c r="K36" s="142" t="s">
        <v>90</v>
      </c>
      <c r="L36" s="137" t="s">
        <v>91</v>
      </c>
      <c r="M36" s="164"/>
      <c r="N36" s="164"/>
    </row>
    <row r="37" spans="1:14" s="131" customFormat="1" ht="13.5" customHeight="1">
      <c r="A37"/>
      <c r="C37" s="179"/>
      <c r="D37" s="151"/>
      <c r="E37" s="152"/>
      <c r="F37" s="153"/>
      <c r="G37" s="153"/>
      <c r="H37" s="147"/>
      <c r="I37" s="148"/>
      <c r="J37" s="153"/>
      <c r="K37" s="151"/>
      <c r="L37" s="167"/>
      <c r="M37" s="164"/>
      <c r="N37" s="164"/>
    </row>
    <row r="38" spans="1:14" s="131" customFormat="1" ht="13.5" customHeight="1">
      <c r="A38"/>
      <c r="C38" s="179"/>
      <c r="D38" s="151"/>
      <c r="E38" s="152"/>
      <c r="F38" s="153"/>
      <c r="G38" s="146"/>
      <c r="H38" s="147"/>
      <c r="I38" s="148"/>
      <c r="J38" s="153"/>
      <c r="K38" s="151"/>
      <c r="L38" s="167"/>
      <c r="M38" s="164"/>
      <c r="N38" s="164"/>
    </row>
    <row r="39" spans="1:14" s="131" customFormat="1" ht="13.5" customHeight="1">
      <c r="A39"/>
      <c r="C39" s="179"/>
      <c r="D39" s="151"/>
      <c r="E39" s="152"/>
      <c r="F39" s="153"/>
      <c r="G39" s="146"/>
      <c r="H39" s="147"/>
      <c r="I39" s="148"/>
      <c r="J39" s="153"/>
      <c r="K39" s="151"/>
      <c r="L39" s="167"/>
      <c r="M39" s="164"/>
      <c r="N39" s="164"/>
    </row>
    <row r="40" spans="1:14" s="131" customFormat="1" ht="13.5" customHeight="1">
      <c r="A40"/>
      <c r="B40" s="128"/>
      <c r="C40" s="154"/>
      <c r="D40" s="155"/>
      <c r="E40" s="156" t="s">
        <v>92</v>
      </c>
      <c r="F40" s="157"/>
      <c r="G40" s="157"/>
      <c r="H40" s="158">
        <f>SUM(H37:H39)</f>
        <v>0</v>
      </c>
      <c r="I40" s="158">
        <f>SUM(I37:I39)</f>
        <v>0</v>
      </c>
      <c r="J40" s="158">
        <f>SUM(J37:J39)</f>
        <v>0</v>
      </c>
      <c r="K40" s="159"/>
      <c r="L40" s="159"/>
      <c r="M40" s="164"/>
      <c r="N40" s="164"/>
    </row>
    <row r="41" spans="1:14" s="131" customFormat="1" ht="13.5" customHeight="1">
      <c r="A41"/>
      <c r="B41" s="128"/>
      <c r="C41" s="127"/>
      <c r="D41" s="128"/>
      <c r="E41" s="162"/>
      <c r="F41" s="163"/>
      <c r="G41" s="163"/>
      <c r="I41" s="132"/>
      <c r="J41" s="133"/>
      <c r="K41" s="134"/>
      <c r="M41" s="164"/>
      <c r="N41" s="164"/>
    </row>
    <row r="42" spans="1:14" s="131" customFormat="1" ht="13.5" customHeight="1">
      <c r="A42"/>
      <c r="B42" s="128"/>
      <c r="C42" s="127"/>
      <c r="D42" s="128"/>
      <c r="E42" s="162"/>
      <c r="F42" s="163"/>
      <c r="G42" s="163"/>
      <c r="I42" s="132"/>
      <c r="J42" s="133"/>
      <c r="K42" s="134"/>
      <c r="M42" s="164"/>
      <c r="N42" s="164"/>
    </row>
    <row r="43" spans="1:14" s="131" customFormat="1" ht="13.5" customHeight="1">
      <c r="A43"/>
      <c r="B43" s="128">
        <v>6</v>
      </c>
      <c r="C43" s="161" t="s">
        <v>48</v>
      </c>
      <c r="D43" s="128"/>
      <c r="E43" s="162"/>
      <c r="F43" s="163"/>
      <c r="G43" s="163"/>
      <c r="I43" s="132"/>
      <c r="J43" s="133"/>
      <c r="K43" s="134"/>
      <c r="M43" s="164"/>
      <c r="N43" s="164"/>
    </row>
    <row r="44" spans="1:14" s="131" customFormat="1" ht="13.5" customHeight="1">
      <c r="A44"/>
      <c r="B44" s="128"/>
      <c r="C44" s="136" t="s">
        <v>82</v>
      </c>
      <c r="D44" s="137" t="s">
        <v>83</v>
      </c>
      <c r="E44" s="138" t="s">
        <v>84</v>
      </c>
      <c r="F44" s="139" t="s">
        <v>85</v>
      </c>
      <c r="G44" s="139" t="s">
        <v>86</v>
      </c>
      <c r="H44" s="140" t="s">
        <v>87</v>
      </c>
      <c r="I44" s="141" t="s">
        <v>88</v>
      </c>
      <c r="J44" s="139" t="s">
        <v>89</v>
      </c>
      <c r="K44" s="142" t="s">
        <v>90</v>
      </c>
      <c r="L44" s="137" t="s">
        <v>91</v>
      </c>
      <c r="M44" s="164"/>
      <c r="N44" s="164"/>
    </row>
    <row r="45" spans="1:14" s="131" customFormat="1" ht="13.5" customHeight="1">
      <c r="A45"/>
      <c r="B45" s="128"/>
      <c r="C45" s="179"/>
      <c r="D45" s="152"/>
      <c r="E45" s="152"/>
      <c r="F45" s="153"/>
      <c r="G45" s="153"/>
      <c r="H45" s="147"/>
      <c r="I45" s="148"/>
      <c r="J45" s="153"/>
      <c r="K45" s="151"/>
      <c r="L45" s="167"/>
      <c r="M45" s="164"/>
      <c r="N45" s="164"/>
    </row>
    <row r="46" spans="1:14" s="131" customFormat="1" ht="13.5" customHeight="1">
      <c r="A46"/>
      <c r="B46" s="128"/>
      <c r="C46" s="150"/>
      <c r="D46" s="152"/>
      <c r="E46" s="152"/>
      <c r="F46" s="153"/>
      <c r="G46" s="153"/>
      <c r="H46" s="147"/>
      <c r="I46" s="148"/>
      <c r="J46" s="153"/>
      <c r="K46" s="151"/>
      <c r="L46" s="167"/>
      <c r="M46" s="164"/>
      <c r="N46" s="164"/>
    </row>
    <row r="47" spans="1:14" s="131" customFormat="1" ht="13.5" customHeight="1">
      <c r="A47"/>
      <c r="B47" s="128"/>
      <c r="C47" s="150"/>
      <c r="D47" s="152"/>
      <c r="E47" s="152"/>
      <c r="F47" s="153"/>
      <c r="G47" s="153"/>
      <c r="H47" s="147"/>
      <c r="I47" s="148"/>
      <c r="J47" s="153"/>
      <c r="K47" s="151"/>
      <c r="L47" s="167"/>
      <c r="M47" s="164"/>
      <c r="N47" s="164"/>
    </row>
    <row r="48" spans="1:14" s="131" customFormat="1" ht="13.5" customHeight="1">
      <c r="A48"/>
      <c r="B48" s="128"/>
      <c r="C48" s="154"/>
      <c r="D48" s="155"/>
      <c r="E48" s="156" t="s">
        <v>92</v>
      </c>
      <c r="F48" s="157"/>
      <c r="G48" s="157"/>
      <c r="H48" s="158">
        <f>SUM(H45:H47)</f>
        <v>0</v>
      </c>
      <c r="I48" s="171">
        <f>SUM(I45:I47)</f>
        <v>0</v>
      </c>
      <c r="J48" s="158">
        <f>SUM(J45:J47)</f>
        <v>0</v>
      </c>
      <c r="K48" s="159"/>
      <c r="L48" s="159"/>
      <c r="M48" s="164"/>
      <c r="N48" s="164"/>
    </row>
    <row r="49" spans="1:14" s="131" customFormat="1" ht="13.5" customHeight="1">
      <c r="A49"/>
      <c r="B49" s="128"/>
      <c r="C49" s="127"/>
      <c r="D49" s="128"/>
      <c r="E49" s="162"/>
      <c r="F49" s="163"/>
      <c r="G49" s="163"/>
      <c r="I49" s="132"/>
      <c r="J49" s="133"/>
      <c r="K49" s="134"/>
      <c r="M49" s="164"/>
      <c r="N49" s="164"/>
    </row>
    <row r="50" spans="1:14" s="131" customFormat="1" ht="13.5" customHeight="1">
      <c r="A50"/>
      <c r="B50" s="128"/>
      <c r="C50" s="127"/>
      <c r="D50" s="128"/>
      <c r="E50" s="162"/>
      <c r="F50" s="163"/>
      <c r="G50" s="163"/>
      <c r="I50" s="132"/>
      <c r="J50" s="133"/>
      <c r="K50" s="134"/>
      <c r="M50" s="164"/>
      <c r="N50" s="164"/>
    </row>
    <row r="51" spans="1:14" s="131" customFormat="1" ht="13.5" customHeight="1">
      <c r="A51"/>
      <c r="B51" s="128">
        <v>7</v>
      </c>
      <c r="C51" s="161" t="s">
        <v>49</v>
      </c>
      <c r="D51" s="128"/>
      <c r="E51" s="162"/>
      <c r="F51" s="163"/>
      <c r="G51" s="163"/>
      <c r="I51" s="132"/>
      <c r="J51" s="133"/>
      <c r="K51" s="134"/>
      <c r="M51" s="164"/>
      <c r="N51" s="164"/>
    </row>
    <row r="52" spans="1:14" s="131" customFormat="1" ht="13.5" customHeight="1">
      <c r="A52"/>
      <c r="B52" s="128"/>
      <c r="C52" s="136" t="s">
        <v>82</v>
      </c>
      <c r="D52" s="137" t="s">
        <v>83</v>
      </c>
      <c r="E52" s="138" t="s">
        <v>84</v>
      </c>
      <c r="F52" s="139" t="s">
        <v>85</v>
      </c>
      <c r="G52" s="139" t="s">
        <v>86</v>
      </c>
      <c r="H52" s="140" t="s">
        <v>87</v>
      </c>
      <c r="I52" s="141" t="s">
        <v>88</v>
      </c>
      <c r="J52" s="139" t="s">
        <v>89</v>
      </c>
      <c r="K52" s="142" t="s">
        <v>90</v>
      </c>
      <c r="L52" s="137" t="s">
        <v>91</v>
      </c>
      <c r="M52" s="164"/>
      <c r="N52" s="164"/>
    </row>
    <row r="53" spans="1:14" s="131" customFormat="1" ht="13.5" customHeight="1">
      <c r="A53"/>
      <c r="C53" s="179"/>
      <c r="D53" s="152"/>
      <c r="E53" s="152"/>
      <c r="F53" s="153"/>
      <c r="G53" s="153"/>
      <c r="H53" s="147"/>
      <c r="I53" s="148"/>
      <c r="J53" s="153"/>
      <c r="K53" s="144"/>
      <c r="L53" s="167"/>
      <c r="M53" s="164"/>
      <c r="N53" s="164"/>
    </row>
    <row r="54" spans="1:14" s="131" customFormat="1" ht="13.5" customHeight="1">
      <c r="A54"/>
      <c r="C54" s="179"/>
      <c r="D54" s="151"/>
      <c r="E54" s="152"/>
      <c r="F54" s="153"/>
      <c r="G54" s="153"/>
      <c r="H54" s="147"/>
      <c r="I54" s="148"/>
      <c r="J54" s="153"/>
      <c r="K54" s="144"/>
      <c r="L54" s="167"/>
      <c r="M54" s="164"/>
      <c r="N54" s="164"/>
    </row>
    <row r="55" spans="1:14" s="131" customFormat="1" ht="13.5" customHeight="1">
      <c r="A55"/>
      <c r="C55" s="179"/>
      <c r="D55" s="151"/>
      <c r="E55" s="152"/>
      <c r="F55" s="153"/>
      <c r="G55" s="153"/>
      <c r="H55" s="147"/>
      <c r="I55" s="148"/>
      <c r="J55" s="153"/>
      <c r="K55" s="144"/>
      <c r="L55" s="167"/>
      <c r="M55" s="164"/>
      <c r="N55" s="164"/>
    </row>
    <row r="56" spans="1:14" s="131" customFormat="1" ht="13.5" customHeight="1">
      <c r="A56"/>
      <c r="B56" s="128"/>
      <c r="C56" s="154"/>
      <c r="D56" s="155"/>
      <c r="E56" s="156" t="s">
        <v>92</v>
      </c>
      <c r="F56" s="157"/>
      <c r="G56" s="157"/>
      <c r="H56" s="158">
        <f>SUM(H53:H55)</f>
        <v>0</v>
      </c>
      <c r="I56" s="171">
        <f>SUM(I53:I55)</f>
        <v>0</v>
      </c>
      <c r="J56" s="158">
        <f>SUM(J53:J55)</f>
        <v>0</v>
      </c>
      <c r="K56" s="159"/>
      <c r="L56" s="159"/>
      <c r="M56" s="164"/>
      <c r="N56" s="164"/>
    </row>
    <row r="57" spans="1:14" s="131" customFormat="1" ht="13.5" customHeight="1">
      <c r="A57"/>
      <c r="B57" s="128"/>
      <c r="C57" s="127"/>
      <c r="D57" s="128"/>
      <c r="E57" s="162"/>
      <c r="F57" s="163"/>
      <c r="G57" s="163"/>
      <c r="I57" s="132"/>
      <c r="J57" s="133"/>
      <c r="K57" s="134"/>
      <c r="M57" s="164"/>
      <c r="N57" s="164"/>
    </row>
    <row r="58" spans="1:14" s="131" customFormat="1" ht="13.5" customHeight="1">
      <c r="A58"/>
      <c r="B58" s="128"/>
      <c r="C58" s="127"/>
      <c r="D58" s="128"/>
      <c r="E58" s="162"/>
      <c r="F58" s="163"/>
      <c r="G58" s="163"/>
      <c r="I58" s="132"/>
      <c r="J58" s="133"/>
      <c r="K58" s="134"/>
      <c r="M58" s="164"/>
      <c r="N58" s="164"/>
    </row>
    <row r="59" spans="1:14" s="131" customFormat="1" ht="13.5" customHeight="1">
      <c r="A59"/>
      <c r="B59" s="128">
        <v>8</v>
      </c>
      <c r="C59" s="161" t="s">
        <v>50</v>
      </c>
      <c r="D59" s="128"/>
      <c r="E59" s="162"/>
      <c r="F59" s="163"/>
      <c r="G59" s="163"/>
      <c r="I59" s="132"/>
      <c r="J59" s="133"/>
      <c r="K59" s="134"/>
      <c r="M59" s="164"/>
      <c r="N59" s="164"/>
    </row>
    <row r="60" spans="1:14" s="131" customFormat="1" ht="13.5" customHeight="1">
      <c r="A60"/>
      <c r="B60" s="128"/>
      <c r="C60" s="136" t="s">
        <v>82</v>
      </c>
      <c r="D60" s="137" t="s">
        <v>83</v>
      </c>
      <c r="E60" s="138" t="s">
        <v>84</v>
      </c>
      <c r="F60" s="139" t="s">
        <v>85</v>
      </c>
      <c r="G60" s="139" t="s">
        <v>86</v>
      </c>
      <c r="H60" s="140" t="s">
        <v>87</v>
      </c>
      <c r="I60" s="141" t="s">
        <v>88</v>
      </c>
      <c r="J60" s="139" t="s">
        <v>89</v>
      </c>
      <c r="K60" s="142" t="s">
        <v>90</v>
      </c>
      <c r="L60" s="137" t="s">
        <v>91</v>
      </c>
      <c r="M60" s="164"/>
      <c r="N60" s="164"/>
    </row>
    <row r="61" spans="1:14" s="131" customFormat="1" ht="13.5" customHeight="1">
      <c r="A61"/>
      <c r="B61" s="128"/>
      <c r="C61" s="179"/>
      <c r="D61" s="152"/>
      <c r="E61" s="152"/>
      <c r="F61" s="153"/>
      <c r="G61" s="153"/>
      <c r="H61" s="147"/>
      <c r="I61" s="148"/>
      <c r="J61" s="153"/>
      <c r="K61" s="151"/>
      <c r="L61" s="167"/>
      <c r="M61" s="164"/>
      <c r="N61" s="164"/>
    </row>
    <row r="62" spans="1:14" s="131" customFormat="1" ht="13.5" customHeight="1">
      <c r="A62"/>
      <c r="B62" s="128"/>
      <c r="C62" s="150"/>
      <c r="D62" s="152"/>
      <c r="E62" s="152"/>
      <c r="F62" s="153"/>
      <c r="G62" s="153"/>
      <c r="H62" s="147"/>
      <c r="I62" s="148"/>
      <c r="J62" s="153"/>
      <c r="K62" s="151"/>
      <c r="L62" s="167"/>
      <c r="M62" s="164"/>
      <c r="N62" s="164"/>
    </row>
    <row r="63" spans="1:14" s="131" customFormat="1" ht="13.5" customHeight="1">
      <c r="A63"/>
      <c r="B63" s="128"/>
      <c r="C63" s="150"/>
      <c r="D63" s="149"/>
      <c r="E63" s="180"/>
      <c r="F63" s="153"/>
      <c r="G63" s="153"/>
      <c r="H63" s="147"/>
      <c r="I63" s="148"/>
      <c r="J63" s="153"/>
      <c r="K63" s="181"/>
      <c r="L63" s="167"/>
      <c r="M63" s="164"/>
      <c r="N63" s="164"/>
    </row>
    <row r="64" spans="1:14" s="131" customFormat="1" ht="13.5" customHeight="1">
      <c r="A64"/>
      <c r="B64" s="128"/>
      <c r="C64" s="154"/>
      <c r="D64" s="155"/>
      <c r="E64" s="156" t="s">
        <v>92</v>
      </c>
      <c r="F64" s="157"/>
      <c r="G64" s="157"/>
      <c r="H64" s="158">
        <f>SUM(H61:H63)</f>
        <v>0</v>
      </c>
      <c r="I64" s="171">
        <f>SUM(I61:I63)</f>
        <v>0</v>
      </c>
      <c r="J64" s="158">
        <f>SUM(J61:J63)</f>
        <v>0</v>
      </c>
      <c r="K64" s="159"/>
      <c r="L64" s="159"/>
      <c r="M64" s="164"/>
      <c r="N64" s="164"/>
    </row>
    <row r="65" spans="1:14" s="131" customFormat="1" ht="13.5" customHeight="1">
      <c r="A65"/>
      <c r="B65" s="128"/>
      <c r="C65" s="172"/>
      <c r="D65" s="182"/>
      <c r="E65" s="183"/>
      <c r="F65" s="184"/>
      <c r="G65" s="184"/>
      <c r="I65" s="132"/>
      <c r="J65" s="133"/>
      <c r="K65" s="134"/>
      <c r="M65" s="164"/>
      <c r="N65" s="164"/>
    </row>
    <row r="66" spans="1:14" s="131" customFormat="1" ht="13.5" customHeight="1">
      <c r="A66"/>
      <c r="B66" s="128"/>
      <c r="C66" s="172"/>
      <c r="D66" s="182"/>
      <c r="E66" s="183"/>
      <c r="F66" s="184"/>
      <c r="G66" s="184"/>
      <c r="I66" s="132"/>
      <c r="J66" s="133"/>
      <c r="K66" s="134"/>
      <c r="M66" s="164"/>
      <c r="N66" s="164"/>
    </row>
    <row r="67" spans="1:14" s="131" customFormat="1" ht="13.5" customHeight="1">
      <c r="A67"/>
      <c r="B67" s="128">
        <v>9</v>
      </c>
      <c r="C67" s="161" t="s">
        <v>51</v>
      </c>
      <c r="D67" s="182"/>
      <c r="E67" s="183"/>
      <c r="F67" s="184"/>
      <c r="G67" s="184"/>
      <c r="I67" s="132"/>
      <c r="J67" s="133"/>
      <c r="K67" s="134"/>
      <c r="M67" s="164"/>
      <c r="N67" s="164"/>
    </row>
    <row r="68" spans="1:14" s="131" customFormat="1" ht="13.5" customHeight="1">
      <c r="A68"/>
      <c r="B68" s="128"/>
      <c r="C68" s="136" t="s">
        <v>82</v>
      </c>
      <c r="D68" s="137" t="s">
        <v>83</v>
      </c>
      <c r="E68" s="138" t="s">
        <v>84</v>
      </c>
      <c r="F68" s="139" t="s">
        <v>85</v>
      </c>
      <c r="G68" s="139" t="s">
        <v>86</v>
      </c>
      <c r="H68" s="140" t="s">
        <v>87</v>
      </c>
      <c r="I68" s="141" t="s">
        <v>88</v>
      </c>
      <c r="J68" s="139" t="s">
        <v>89</v>
      </c>
      <c r="K68" s="142" t="s">
        <v>90</v>
      </c>
      <c r="L68" s="137" t="s">
        <v>91</v>
      </c>
      <c r="M68" s="164"/>
      <c r="N68" s="164"/>
    </row>
    <row r="69" spans="1:14" s="131" customFormat="1" ht="13.5" customHeight="1">
      <c r="A69"/>
      <c r="B69" s="128"/>
      <c r="C69" s="179"/>
      <c r="D69" s="152"/>
      <c r="E69" s="152"/>
      <c r="F69" s="153"/>
      <c r="G69" s="153"/>
      <c r="H69" s="147"/>
      <c r="I69" s="148"/>
      <c r="J69" s="153"/>
      <c r="K69" s="151"/>
      <c r="L69" s="167"/>
      <c r="M69" s="164"/>
      <c r="N69" s="164"/>
    </row>
    <row r="70" spans="1:14" s="131" customFormat="1" ht="13.5" customHeight="1">
      <c r="A70"/>
      <c r="B70" s="128"/>
      <c r="C70" s="179"/>
      <c r="D70" s="152"/>
      <c r="E70" s="152"/>
      <c r="F70" s="153"/>
      <c r="G70" s="153"/>
      <c r="H70" s="147"/>
      <c r="I70" s="148"/>
      <c r="J70" s="153"/>
      <c r="K70" s="151"/>
      <c r="L70" s="167"/>
      <c r="M70" s="164"/>
      <c r="N70" s="164"/>
    </row>
    <row r="71" spans="1:14" s="131" customFormat="1" ht="13.5" customHeight="1">
      <c r="A71"/>
      <c r="B71" s="128"/>
      <c r="C71" s="179"/>
      <c r="D71" s="152"/>
      <c r="E71" s="152"/>
      <c r="F71" s="153"/>
      <c r="G71" s="153"/>
      <c r="H71" s="147"/>
      <c r="I71" s="148"/>
      <c r="J71" s="153"/>
      <c r="K71" s="151"/>
      <c r="L71" s="167"/>
      <c r="M71" s="164"/>
      <c r="N71" s="164"/>
    </row>
    <row r="72" spans="1:14" s="131" customFormat="1" ht="13.5" customHeight="1">
      <c r="A72"/>
      <c r="B72" s="128"/>
      <c r="C72" s="154"/>
      <c r="D72" s="155"/>
      <c r="E72" s="156" t="s">
        <v>92</v>
      </c>
      <c r="F72" s="157"/>
      <c r="G72" s="157"/>
      <c r="H72" s="158">
        <f>SUM(H69:H71)</f>
        <v>0</v>
      </c>
      <c r="I72" s="171">
        <f>SUM(I69:I71)</f>
        <v>0</v>
      </c>
      <c r="J72" s="158">
        <f>SUM(J69:J71)</f>
        <v>0</v>
      </c>
      <c r="K72" s="159"/>
      <c r="L72" s="159"/>
      <c r="M72" s="164"/>
      <c r="N72" s="164"/>
    </row>
    <row r="73" spans="1:14" s="131" customFormat="1" ht="13.5" customHeight="1">
      <c r="A73"/>
      <c r="B73" s="128"/>
      <c r="C73" s="172"/>
      <c r="D73" s="182"/>
      <c r="E73" s="183"/>
      <c r="F73" s="184"/>
      <c r="G73" s="184"/>
      <c r="I73" s="132"/>
      <c r="J73" s="133"/>
      <c r="K73" s="134"/>
      <c r="M73" s="164"/>
      <c r="N73" s="164"/>
    </row>
    <row r="74" spans="1:14" s="131" customFormat="1" ht="13.5" customHeight="1">
      <c r="A74"/>
      <c r="B74" s="128"/>
      <c r="C74" s="172"/>
      <c r="D74" s="182"/>
      <c r="E74" s="183"/>
      <c r="F74" s="184"/>
      <c r="G74" s="184"/>
      <c r="I74" s="132"/>
      <c r="J74" s="133"/>
      <c r="K74" s="134"/>
      <c r="M74" s="164"/>
      <c r="N74" s="164"/>
    </row>
    <row r="75" spans="1:14" s="131" customFormat="1" ht="13.5" customHeight="1">
      <c r="A75"/>
      <c r="B75" s="128">
        <v>10</v>
      </c>
      <c r="C75" s="172" t="s">
        <v>94</v>
      </c>
      <c r="D75" s="182"/>
      <c r="E75" s="183"/>
      <c r="F75" s="184"/>
      <c r="G75" s="184"/>
      <c r="I75" s="132"/>
      <c r="J75" s="133"/>
      <c r="K75" s="134"/>
      <c r="M75" s="164"/>
      <c r="N75" s="164"/>
    </row>
    <row r="76" spans="1:14" s="131" customFormat="1" ht="13.5" customHeight="1">
      <c r="A76"/>
      <c r="B76" s="128"/>
      <c r="C76" s="136" t="s">
        <v>82</v>
      </c>
      <c r="D76" s="137" t="s">
        <v>83</v>
      </c>
      <c r="E76" s="138" t="s">
        <v>84</v>
      </c>
      <c r="F76" s="139" t="s">
        <v>85</v>
      </c>
      <c r="G76" s="139" t="s">
        <v>86</v>
      </c>
      <c r="H76" s="140" t="s">
        <v>87</v>
      </c>
      <c r="I76" s="141" t="s">
        <v>88</v>
      </c>
      <c r="J76" s="139" t="s">
        <v>89</v>
      </c>
      <c r="K76" s="142" t="s">
        <v>90</v>
      </c>
      <c r="L76" s="137" t="s">
        <v>91</v>
      </c>
      <c r="M76" s="164"/>
      <c r="N76" s="164"/>
    </row>
    <row r="77" spans="1:14" s="131" customFormat="1" ht="13.5" customHeight="1">
      <c r="A77"/>
      <c r="C77" s="150"/>
      <c r="D77" s="151"/>
      <c r="E77" s="152"/>
      <c r="F77" s="153"/>
      <c r="G77" s="153"/>
      <c r="H77" s="147"/>
      <c r="I77" s="148"/>
      <c r="J77" s="153"/>
      <c r="K77" s="144"/>
      <c r="L77" s="167"/>
      <c r="M77" s="164"/>
      <c r="N77" s="164"/>
    </row>
    <row r="78" spans="1:14" s="131" customFormat="1" ht="13.5" customHeight="1">
      <c r="A78"/>
      <c r="B78" s="128"/>
      <c r="C78" s="143"/>
      <c r="D78" s="176"/>
      <c r="E78" s="176"/>
      <c r="F78" s="146"/>
      <c r="G78" s="146"/>
      <c r="H78" s="177"/>
      <c r="I78" s="178"/>
      <c r="J78" s="146"/>
      <c r="K78" s="144"/>
      <c r="L78" s="167"/>
      <c r="M78" s="164"/>
      <c r="N78" s="164"/>
    </row>
    <row r="79" spans="1:14" s="131" customFormat="1" ht="13.5" customHeight="1">
      <c r="A79"/>
      <c r="B79" s="128"/>
      <c r="C79" s="150"/>
      <c r="D79" s="151"/>
      <c r="E79" s="152"/>
      <c r="F79" s="153"/>
      <c r="G79" s="153"/>
      <c r="H79" s="147"/>
      <c r="I79" s="148"/>
      <c r="J79" s="153"/>
      <c r="K79" s="151"/>
      <c r="L79" s="149"/>
      <c r="M79" s="164"/>
      <c r="N79" s="164"/>
    </row>
    <row r="80" spans="1:14" s="131" customFormat="1" ht="13.5" customHeight="1">
      <c r="A80"/>
      <c r="B80" s="128"/>
      <c r="C80" s="154"/>
      <c r="D80" s="155"/>
      <c r="E80" s="156" t="s">
        <v>92</v>
      </c>
      <c r="F80" s="157"/>
      <c r="G80" s="157"/>
      <c r="H80" s="158">
        <f>SUM(H77:H79)</f>
        <v>0</v>
      </c>
      <c r="I80" s="171">
        <f>SUM(I77:I79)</f>
        <v>0</v>
      </c>
      <c r="J80" s="158">
        <f>SUM(J77:J79)</f>
        <v>0</v>
      </c>
      <c r="K80" s="159"/>
      <c r="L80" s="159"/>
      <c r="M80" s="164"/>
      <c r="N80" s="164"/>
    </row>
    <row r="81" spans="1:14" s="131" customFormat="1" ht="13.5" customHeight="1">
      <c r="A81"/>
      <c r="B81" s="128"/>
      <c r="C81" s="172"/>
      <c r="E81" s="173"/>
      <c r="I81" s="174"/>
      <c r="M81" s="164"/>
      <c r="N81" s="164"/>
    </row>
    <row r="82" spans="1:14" s="131" customFormat="1" ht="13.5" customHeight="1">
      <c r="A82"/>
      <c r="B82" s="128"/>
      <c r="C82" s="172"/>
      <c r="D82" s="182"/>
      <c r="E82" s="183"/>
      <c r="F82" s="184"/>
      <c r="G82" s="184"/>
      <c r="I82" s="132"/>
      <c r="J82" s="133"/>
      <c r="K82" s="134"/>
      <c r="M82" s="164"/>
      <c r="N82" s="164"/>
    </row>
    <row r="83" spans="1:14" s="131" customFormat="1" ht="13.5" customHeight="1">
      <c r="A83"/>
      <c r="B83" s="128" t="s">
        <v>95</v>
      </c>
      <c r="C83" s="172"/>
      <c r="D83" s="182"/>
      <c r="E83" s="183"/>
      <c r="F83" s="184"/>
      <c r="G83" s="184"/>
      <c r="I83" s="132"/>
      <c r="J83" s="133"/>
      <c r="K83" s="134"/>
      <c r="M83" s="164"/>
      <c r="N83" s="164"/>
    </row>
    <row r="84" spans="1:14" s="131" customFormat="1" ht="13.5" customHeight="1">
      <c r="A84"/>
      <c r="B84" s="128">
        <v>1</v>
      </c>
      <c r="C84" s="172" t="s">
        <v>96</v>
      </c>
      <c r="D84" s="182"/>
      <c r="E84" s="183"/>
      <c r="F84" s="184"/>
      <c r="G84" s="184"/>
      <c r="I84" s="132"/>
      <c r="J84" s="133"/>
      <c r="K84" s="134"/>
      <c r="M84" s="164"/>
      <c r="N84" s="164"/>
    </row>
    <row r="85" spans="1:14" s="131" customFormat="1" ht="13.5" customHeight="1">
      <c r="A85"/>
      <c r="B85" s="128"/>
      <c r="C85" s="136" t="s">
        <v>82</v>
      </c>
      <c r="D85" s="137" t="s">
        <v>83</v>
      </c>
      <c r="E85" s="138" t="s">
        <v>84</v>
      </c>
      <c r="F85" s="139" t="s">
        <v>85</v>
      </c>
      <c r="G85" s="139" t="s">
        <v>86</v>
      </c>
      <c r="H85" s="140" t="s">
        <v>87</v>
      </c>
      <c r="I85" s="141" t="s">
        <v>88</v>
      </c>
      <c r="J85" s="139" t="s">
        <v>89</v>
      </c>
      <c r="K85" s="142" t="s">
        <v>90</v>
      </c>
      <c r="L85" s="137" t="s">
        <v>91</v>
      </c>
      <c r="M85" s="164"/>
      <c r="N85" s="164"/>
    </row>
    <row r="86" spans="1:14" s="131" customFormat="1" ht="13.5" customHeight="1">
      <c r="A86"/>
      <c r="B86" s="128"/>
      <c r="C86" s="179"/>
      <c r="D86" s="210"/>
      <c r="E86" s="200"/>
      <c r="F86" s="211"/>
      <c r="G86" s="211"/>
      <c r="H86" s="212"/>
      <c r="I86" s="213"/>
      <c r="J86" s="211"/>
      <c r="K86" s="151"/>
      <c r="L86" s="210"/>
      <c r="M86" s="164"/>
      <c r="N86" s="164"/>
    </row>
    <row r="87" spans="1:14" s="131" customFormat="1" ht="13.5" customHeight="1">
      <c r="A87"/>
      <c r="B87" s="128"/>
      <c r="C87" s="179"/>
      <c r="D87" s="210"/>
      <c r="E87" s="200"/>
      <c r="F87" s="211"/>
      <c r="G87" s="211"/>
      <c r="H87" s="212"/>
      <c r="I87" s="213"/>
      <c r="J87" s="211"/>
      <c r="K87" s="151"/>
      <c r="L87" s="210"/>
      <c r="M87" s="164"/>
      <c r="N87" s="164"/>
    </row>
    <row r="88" spans="1:14" s="131" customFormat="1" ht="13.5" customHeight="1">
      <c r="A88"/>
      <c r="B88" s="128"/>
      <c r="C88" s="179"/>
      <c r="D88" s="152"/>
      <c r="E88" s="152"/>
      <c r="F88" s="153"/>
      <c r="G88" s="153"/>
      <c r="H88" s="147"/>
      <c r="I88" s="148"/>
      <c r="J88" s="153"/>
      <c r="K88" s="151"/>
      <c r="L88" s="167"/>
      <c r="M88" s="164"/>
      <c r="N88" s="164"/>
    </row>
    <row r="89" spans="1:14" s="131" customFormat="1" ht="13.5" customHeight="1">
      <c r="A89"/>
      <c r="B89" s="128"/>
      <c r="C89" s="154"/>
      <c r="D89" s="155"/>
      <c r="E89" s="156" t="s">
        <v>92</v>
      </c>
      <c r="F89" s="157"/>
      <c r="G89" s="157"/>
      <c r="H89" s="158">
        <f>SUM(H88)</f>
        <v>0</v>
      </c>
      <c r="I89" s="158">
        <f>SUM(I88)</f>
        <v>0</v>
      </c>
      <c r="J89" s="158">
        <f>SUM(J88)</f>
        <v>0</v>
      </c>
      <c r="K89" s="159"/>
      <c r="L89" s="159"/>
      <c r="M89" s="164"/>
      <c r="N89" s="164"/>
    </row>
    <row r="90" spans="1:14" s="131" customFormat="1" ht="13.5" customHeight="1">
      <c r="A90"/>
      <c r="B90" s="128"/>
      <c r="C90" s="172"/>
      <c r="D90" s="185"/>
      <c r="E90" s="186"/>
      <c r="F90" s="187"/>
      <c r="G90" s="187"/>
      <c r="I90" s="132"/>
      <c r="J90" s="133"/>
      <c r="K90" s="134"/>
      <c r="M90" s="164"/>
      <c r="N90" s="164"/>
    </row>
    <row r="91" spans="1:14" s="131" customFormat="1" ht="13.5" customHeight="1">
      <c r="A91"/>
      <c r="B91" s="128"/>
      <c r="C91" s="172"/>
      <c r="D91" s="185"/>
      <c r="E91" s="186"/>
      <c r="F91" s="187"/>
      <c r="G91" s="187"/>
      <c r="I91" s="132"/>
      <c r="J91" s="133"/>
      <c r="K91" s="134"/>
      <c r="M91" s="164"/>
      <c r="N91" s="164"/>
    </row>
    <row r="92" spans="1:14" s="131" customFormat="1" ht="13.5" customHeight="1">
      <c r="A92"/>
      <c r="B92" s="128">
        <v>2</v>
      </c>
      <c r="C92" s="161" t="s">
        <v>46</v>
      </c>
      <c r="D92" s="185"/>
      <c r="E92" s="186"/>
      <c r="F92" s="187"/>
      <c r="G92" s="187"/>
      <c r="I92" s="132"/>
      <c r="J92" s="133"/>
      <c r="K92" s="134"/>
      <c r="M92" s="164"/>
      <c r="N92" s="164"/>
    </row>
    <row r="93" spans="1:14" s="131" customFormat="1" ht="13.5" customHeight="1">
      <c r="A93"/>
      <c r="B93" s="128"/>
      <c r="C93" s="136" t="s">
        <v>82</v>
      </c>
      <c r="D93" s="137" t="s">
        <v>83</v>
      </c>
      <c r="E93" s="138" t="s">
        <v>84</v>
      </c>
      <c r="F93" s="139" t="s">
        <v>85</v>
      </c>
      <c r="G93" s="139" t="s">
        <v>86</v>
      </c>
      <c r="H93" s="140" t="s">
        <v>87</v>
      </c>
      <c r="I93" s="141" t="s">
        <v>88</v>
      </c>
      <c r="J93" s="139" t="s">
        <v>89</v>
      </c>
      <c r="K93" s="142" t="s">
        <v>90</v>
      </c>
      <c r="L93" s="137" t="s">
        <v>91</v>
      </c>
      <c r="M93" s="164"/>
      <c r="N93" s="164"/>
    </row>
    <row r="94" spans="1:14" s="131" customFormat="1" ht="13.5" customHeight="1">
      <c r="A94"/>
      <c r="C94" s="150"/>
      <c r="D94" s="152"/>
      <c r="E94" s="152"/>
      <c r="F94" s="153"/>
      <c r="G94" s="153"/>
      <c r="H94" s="147"/>
      <c r="I94" s="148"/>
      <c r="J94" s="153"/>
      <c r="K94" s="144"/>
      <c r="L94" s="167"/>
      <c r="M94" s="164"/>
      <c r="N94" s="164"/>
    </row>
    <row r="95" spans="1:14" s="131" customFormat="1" ht="13.5" customHeight="1">
      <c r="A95"/>
      <c r="C95" s="150"/>
      <c r="D95" s="152"/>
      <c r="E95" s="152"/>
      <c r="F95" s="153"/>
      <c r="G95" s="153"/>
      <c r="H95" s="147"/>
      <c r="I95" s="148"/>
      <c r="J95" s="153"/>
      <c r="K95" s="144"/>
      <c r="L95" s="167"/>
      <c r="M95" s="164"/>
      <c r="N95" s="164"/>
    </row>
    <row r="96" spans="1:14" s="131" customFormat="1" ht="13.5" customHeight="1">
      <c r="A96"/>
      <c r="C96" s="150"/>
      <c r="D96" s="152"/>
      <c r="E96" s="152"/>
      <c r="F96" s="153"/>
      <c r="G96" s="153"/>
      <c r="H96" s="147"/>
      <c r="I96" s="148"/>
      <c r="J96" s="153"/>
      <c r="K96" s="144"/>
      <c r="L96" s="167"/>
      <c r="M96" s="164"/>
      <c r="N96" s="164"/>
    </row>
    <row r="97" spans="1:14" s="131" customFormat="1" ht="13.5" customHeight="1">
      <c r="A97"/>
      <c r="B97" s="128"/>
      <c r="C97" s="154"/>
      <c r="D97" s="155"/>
      <c r="E97" s="156" t="s">
        <v>92</v>
      </c>
      <c r="F97" s="157"/>
      <c r="G97" s="157"/>
      <c r="H97" s="158">
        <f>SUM(H94:H96)</f>
        <v>0</v>
      </c>
      <c r="I97" s="171">
        <f>SUM(I94:I96)</f>
        <v>0</v>
      </c>
      <c r="J97" s="158">
        <f>SUM(J94:J96)</f>
        <v>0</v>
      </c>
      <c r="K97" s="159"/>
      <c r="L97" s="159"/>
      <c r="M97" s="164"/>
      <c r="N97" s="164"/>
    </row>
    <row r="98" spans="1:14" s="131" customFormat="1" ht="13.5" customHeight="1">
      <c r="A98"/>
      <c r="B98" s="128"/>
      <c r="C98" s="172"/>
      <c r="D98" s="185"/>
      <c r="E98" s="186"/>
      <c r="F98" s="187"/>
      <c r="G98" s="187"/>
      <c r="I98" s="132"/>
      <c r="J98" s="133"/>
      <c r="K98" s="134"/>
      <c r="M98" s="164"/>
      <c r="N98" s="164"/>
    </row>
    <row r="99" spans="1:14" s="131" customFormat="1" ht="13.5" customHeight="1">
      <c r="A99"/>
      <c r="B99" s="128"/>
      <c r="C99" s="172"/>
      <c r="D99" s="185"/>
      <c r="E99" s="186"/>
      <c r="F99" s="187"/>
      <c r="G99" s="187"/>
      <c r="I99" s="132"/>
      <c r="J99" s="133"/>
      <c r="K99" s="134"/>
      <c r="M99" s="164"/>
      <c r="N99" s="164"/>
    </row>
    <row r="100" spans="1:14" s="131" customFormat="1" ht="13.5" customHeight="1">
      <c r="A100"/>
      <c r="B100" s="128">
        <v>3</v>
      </c>
      <c r="C100" s="172" t="s">
        <v>97</v>
      </c>
      <c r="D100" s="185"/>
      <c r="E100" s="186"/>
      <c r="F100" s="187"/>
      <c r="G100" s="187"/>
      <c r="I100" s="132"/>
      <c r="J100" s="133"/>
      <c r="K100" s="134"/>
      <c r="M100" s="164"/>
      <c r="N100" s="164"/>
    </row>
    <row r="101" spans="1:14" s="131" customFormat="1" ht="13.5" customHeight="1">
      <c r="A101"/>
      <c r="B101" s="128"/>
      <c r="C101" s="136" t="s">
        <v>82</v>
      </c>
      <c r="D101" s="137" t="s">
        <v>83</v>
      </c>
      <c r="E101" s="138" t="s">
        <v>84</v>
      </c>
      <c r="F101" s="139" t="s">
        <v>85</v>
      </c>
      <c r="G101" s="139" t="s">
        <v>86</v>
      </c>
      <c r="H101" s="140" t="s">
        <v>87</v>
      </c>
      <c r="I101" s="141" t="s">
        <v>88</v>
      </c>
      <c r="J101" s="139" t="s">
        <v>89</v>
      </c>
      <c r="K101" s="142" t="s">
        <v>90</v>
      </c>
      <c r="L101" s="137" t="s">
        <v>91</v>
      </c>
      <c r="M101" s="164"/>
      <c r="N101" s="164"/>
    </row>
    <row r="102" spans="1:14" s="131" customFormat="1" ht="13.5" customHeight="1">
      <c r="A102"/>
      <c r="C102" s="179"/>
      <c r="D102" s="152"/>
      <c r="E102" s="152"/>
      <c r="F102" s="153"/>
      <c r="G102" s="153"/>
      <c r="H102" s="147"/>
      <c r="I102" s="148"/>
      <c r="J102" s="153"/>
      <c r="K102" s="151"/>
      <c r="L102" s="167"/>
      <c r="M102" s="164"/>
      <c r="N102" s="164"/>
    </row>
    <row r="103" spans="1:14" s="131" customFormat="1" ht="13.5" customHeight="1">
      <c r="A103"/>
      <c r="C103" s="179"/>
      <c r="D103" s="152"/>
      <c r="E103" s="152"/>
      <c r="F103" s="153"/>
      <c r="G103" s="153"/>
      <c r="H103" s="147"/>
      <c r="I103" s="148"/>
      <c r="J103" s="153"/>
      <c r="K103" s="151"/>
      <c r="L103" s="167"/>
      <c r="M103" s="164"/>
      <c r="N103" s="164"/>
    </row>
    <row r="104" spans="1:14" s="131" customFormat="1" ht="13.5" customHeight="1">
      <c r="A104"/>
      <c r="B104" s="128"/>
      <c r="C104" s="150"/>
      <c r="D104" s="152"/>
      <c r="E104" s="176"/>
      <c r="F104" s="146"/>
      <c r="G104" s="153"/>
      <c r="H104" s="147"/>
      <c r="I104" s="148"/>
      <c r="J104" s="153"/>
      <c r="K104" s="151"/>
      <c r="L104" s="167"/>
      <c r="M104" s="164"/>
      <c r="N104" s="164"/>
    </row>
    <row r="105" spans="1:14" s="131" customFormat="1" ht="13.5" customHeight="1">
      <c r="A105"/>
      <c r="B105" s="128"/>
      <c r="C105" s="154"/>
      <c r="D105" s="155"/>
      <c r="E105" s="156" t="s">
        <v>92</v>
      </c>
      <c r="F105" s="157"/>
      <c r="G105" s="157"/>
      <c r="H105" s="158">
        <f>SUM(H102:H104)</f>
        <v>0</v>
      </c>
      <c r="I105" s="171">
        <f>SUM(I102:I104)</f>
        <v>0</v>
      </c>
      <c r="J105" s="158">
        <f>SUM(J102:J104)</f>
        <v>0</v>
      </c>
      <c r="K105" s="159"/>
      <c r="L105" s="159"/>
      <c r="M105" s="164"/>
      <c r="N105" s="164"/>
    </row>
    <row r="106" spans="1:14" s="131" customFormat="1" ht="13.5" customHeight="1">
      <c r="A106"/>
      <c r="B106" s="128"/>
      <c r="C106" s="172"/>
      <c r="D106" s="185"/>
      <c r="E106" s="186"/>
      <c r="F106" s="187"/>
      <c r="G106" s="187"/>
      <c r="I106" s="132"/>
      <c r="J106" s="133"/>
      <c r="K106" s="134"/>
      <c r="M106" s="164"/>
      <c r="N106" s="164"/>
    </row>
    <row r="107" spans="1:14" s="131" customFormat="1" ht="13.5" customHeight="1">
      <c r="A107"/>
      <c r="B107" s="128"/>
      <c r="C107" s="172"/>
      <c r="D107" s="185"/>
      <c r="E107" s="186"/>
      <c r="F107" s="187"/>
      <c r="G107" s="187"/>
      <c r="I107" s="132"/>
      <c r="J107" s="133"/>
      <c r="K107" s="134"/>
      <c r="M107" s="164"/>
      <c r="N107" s="164"/>
    </row>
    <row r="108" spans="1:14" s="131" customFormat="1" ht="13.5" customHeight="1">
      <c r="A108"/>
      <c r="B108" s="128">
        <v>4</v>
      </c>
      <c r="C108" s="172" t="s">
        <v>109</v>
      </c>
      <c r="D108" s="185"/>
      <c r="E108" s="186"/>
      <c r="F108" s="187"/>
      <c r="G108" s="187"/>
      <c r="I108" s="132"/>
      <c r="J108" s="133"/>
      <c r="K108" s="134"/>
      <c r="M108" s="164"/>
      <c r="N108" s="164"/>
    </row>
    <row r="109" spans="1:14" s="131" customFormat="1" ht="13.5" customHeight="1">
      <c r="A109"/>
      <c r="B109" s="128"/>
      <c r="C109" s="172" t="s">
        <v>98</v>
      </c>
      <c r="D109" s="185"/>
      <c r="E109" s="186"/>
      <c r="F109" s="187"/>
      <c r="G109" s="187"/>
      <c r="I109" s="132"/>
      <c r="J109" s="133"/>
      <c r="K109" s="134"/>
      <c r="M109" s="164"/>
      <c r="N109" s="164"/>
    </row>
    <row r="110" spans="1:14" s="131" customFormat="1" ht="13.5" customHeight="1">
      <c r="A110"/>
      <c r="B110" s="128"/>
      <c r="C110" s="136" t="s">
        <v>82</v>
      </c>
      <c r="D110" s="137" t="s">
        <v>83</v>
      </c>
      <c r="E110" s="138" t="s">
        <v>84</v>
      </c>
      <c r="F110" s="139" t="s">
        <v>85</v>
      </c>
      <c r="G110" s="139" t="s">
        <v>86</v>
      </c>
      <c r="H110" s="140" t="s">
        <v>87</v>
      </c>
      <c r="I110" s="141" t="s">
        <v>88</v>
      </c>
      <c r="J110" s="139" t="s">
        <v>89</v>
      </c>
      <c r="K110" s="142" t="s">
        <v>90</v>
      </c>
      <c r="L110" s="137" t="s">
        <v>91</v>
      </c>
      <c r="M110" s="164"/>
      <c r="N110" s="164"/>
    </row>
    <row r="111" spans="1:14" s="131" customFormat="1" ht="13.5" customHeight="1">
      <c r="A111"/>
      <c r="C111" s="179"/>
      <c r="D111" s="152"/>
      <c r="E111" s="152"/>
      <c r="F111" s="153"/>
      <c r="G111" s="153"/>
      <c r="H111" s="147"/>
      <c r="I111" s="148"/>
      <c r="J111" s="153"/>
      <c r="K111" s="151"/>
      <c r="L111" s="167"/>
      <c r="M111" s="164"/>
      <c r="N111" s="164"/>
    </row>
    <row r="112" spans="1:14" s="131" customFormat="1" ht="13.5" customHeight="1">
      <c r="A112"/>
      <c r="C112" s="179"/>
      <c r="D112" s="152"/>
      <c r="E112" s="152"/>
      <c r="F112" s="170"/>
      <c r="G112" s="170"/>
      <c r="H112" s="147"/>
      <c r="I112" s="148"/>
      <c r="J112" s="153"/>
      <c r="K112" s="151"/>
      <c r="L112" s="167"/>
      <c r="M112" s="164"/>
      <c r="N112" s="164"/>
    </row>
    <row r="113" spans="1:14" s="131" customFormat="1" ht="13.5" customHeight="1">
      <c r="A113"/>
      <c r="C113" s="179"/>
      <c r="D113" s="152"/>
      <c r="E113" s="152"/>
      <c r="F113" s="170"/>
      <c r="G113" s="170"/>
      <c r="H113" s="147"/>
      <c r="I113" s="148"/>
      <c r="J113" s="153"/>
      <c r="K113" s="151"/>
      <c r="L113" s="167"/>
      <c r="M113" s="164"/>
      <c r="N113" s="164"/>
    </row>
    <row r="114" spans="1:14" s="131" customFormat="1" ht="13.5" customHeight="1">
      <c r="A114"/>
      <c r="C114" s="179"/>
      <c r="D114" s="152"/>
      <c r="E114" s="152"/>
      <c r="F114" s="170"/>
      <c r="G114" s="170"/>
      <c r="H114" s="147"/>
      <c r="I114" s="148"/>
      <c r="J114" s="153"/>
      <c r="K114" s="151"/>
      <c r="L114" s="167"/>
      <c r="M114" s="164"/>
      <c r="N114" s="164"/>
    </row>
    <row r="115" spans="1:14" s="131" customFormat="1" ht="13.5" customHeight="1">
      <c r="A115"/>
      <c r="B115" s="128"/>
      <c r="C115" s="154"/>
      <c r="D115" s="155"/>
      <c r="E115" s="156" t="s">
        <v>92</v>
      </c>
      <c r="F115" s="157"/>
      <c r="G115" s="157"/>
      <c r="H115" s="158">
        <f>SUM(H111:H114)</f>
        <v>0</v>
      </c>
      <c r="I115" s="171">
        <f>SUM(I111:I114)</f>
        <v>0</v>
      </c>
      <c r="J115" s="158">
        <f>SUM(J111:J114)</f>
        <v>0</v>
      </c>
      <c r="K115" s="159"/>
      <c r="L115" s="159"/>
      <c r="M115" s="164"/>
      <c r="N115" s="164"/>
    </row>
    <row r="116" spans="1:14" s="131" customFormat="1" ht="13.5" customHeight="1">
      <c r="A116"/>
      <c r="B116" s="128"/>
      <c r="C116" s="172"/>
      <c r="D116" s="185"/>
      <c r="E116" s="186"/>
      <c r="F116" s="187"/>
      <c r="G116" s="187"/>
      <c r="I116" s="132"/>
      <c r="J116" s="133"/>
      <c r="K116" s="134"/>
      <c r="M116" s="164"/>
      <c r="N116" s="164"/>
    </row>
    <row r="117" spans="1:14" s="131" customFormat="1" ht="13.5" customHeight="1">
      <c r="A117"/>
      <c r="B117" s="128"/>
      <c r="C117" s="172" t="s">
        <v>99</v>
      </c>
      <c r="D117" s="185"/>
      <c r="E117" s="186"/>
      <c r="F117" s="187"/>
      <c r="G117" s="187"/>
      <c r="I117" s="132"/>
      <c r="J117" s="133"/>
      <c r="K117" s="134"/>
      <c r="M117" s="164"/>
      <c r="N117" s="164"/>
    </row>
    <row r="118" spans="1:14" s="131" customFormat="1" ht="13.5" customHeight="1">
      <c r="A118"/>
      <c r="B118" s="128"/>
      <c r="C118" s="136" t="s">
        <v>82</v>
      </c>
      <c r="D118" s="137" t="s">
        <v>83</v>
      </c>
      <c r="E118" s="138" t="s">
        <v>84</v>
      </c>
      <c r="F118" s="139" t="s">
        <v>85</v>
      </c>
      <c r="G118" s="139" t="s">
        <v>86</v>
      </c>
      <c r="H118" s="140" t="s">
        <v>87</v>
      </c>
      <c r="I118" s="141" t="s">
        <v>88</v>
      </c>
      <c r="J118" s="139" t="s">
        <v>89</v>
      </c>
      <c r="K118" s="142" t="s">
        <v>90</v>
      </c>
      <c r="L118" s="137" t="s">
        <v>91</v>
      </c>
      <c r="M118" s="164"/>
      <c r="N118" s="164"/>
    </row>
    <row r="119" spans="1:14" s="131" customFormat="1" ht="13.5" customHeight="1">
      <c r="A119"/>
      <c r="C119" s="179"/>
      <c r="D119" s="190"/>
      <c r="E119" s="152"/>
      <c r="F119" s="153"/>
      <c r="G119" s="153"/>
      <c r="H119" s="147"/>
      <c r="I119" s="148"/>
      <c r="J119" s="153"/>
      <c r="K119" s="151"/>
      <c r="L119" s="167"/>
      <c r="M119" s="164"/>
      <c r="N119" s="164"/>
    </row>
    <row r="120" spans="1:14" s="131" customFormat="1" ht="13.5" customHeight="1">
      <c r="A120"/>
      <c r="C120" s="179"/>
      <c r="D120" s="190"/>
      <c r="E120" s="152"/>
      <c r="F120" s="153"/>
      <c r="G120" s="153"/>
      <c r="H120" s="147"/>
      <c r="I120" s="148"/>
      <c r="J120" s="153"/>
      <c r="K120" s="151"/>
      <c r="L120" s="167"/>
      <c r="M120" s="164"/>
      <c r="N120" s="164"/>
    </row>
    <row r="121" spans="1:14" s="131" customFormat="1" ht="13.5" customHeight="1">
      <c r="A121"/>
      <c r="C121" s="179"/>
      <c r="D121" s="190"/>
      <c r="E121" s="152"/>
      <c r="F121" s="153"/>
      <c r="G121" s="153"/>
      <c r="H121" s="147"/>
      <c r="I121" s="148"/>
      <c r="J121" s="153"/>
      <c r="K121" s="151"/>
      <c r="L121" s="167"/>
      <c r="M121" s="164"/>
      <c r="N121" s="164"/>
    </row>
    <row r="122" spans="1:14" s="131" customFormat="1" ht="13.5" customHeight="1">
      <c r="A122"/>
      <c r="C122" s="179"/>
      <c r="D122" s="152"/>
      <c r="E122" s="152"/>
      <c r="F122" s="153"/>
      <c r="G122" s="153"/>
      <c r="H122" s="147"/>
      <c r="I122" s="148"/>
      <c r="J122" s="153"/>
      <c r="K122" s="151"/>
      <c r="L122" s="167"/>
      <c r="M122" s="164"/>
      <c r="N122" s="164"/>
    </row>
    <row r="123" spans="1:14" s="131" customFormat="1" ht="13.5" customHeight="1">
      <c r="A123"/>
      <c r="B123" s="128"/>
      <c r="C123" s="154"/>
      <c r="D123" s="155"/>
      <c r="E123" s="156" t="s">
        <v>92</v>
      </c>
      <c r="F123" s="157"/>
      <c r="G123" s="157"/>
      <c r="H123" s="158">
        <f>SUM(H119:H122)</f>
        <v>0</v>
      </c>
      <c r="I123" s="171">
        <f>SUM(I119:I122)</f>
        <v>0</v>
      </c>
      <c r="J123" s="158">
        <f>SUM(J119:J122)</f>
        <v>0</v>
      </c>
      <c r="K123" s="159"/>
      <c r="L123" s="159"/>
      <c r="M123" s="164"/>
      <c r="N123" s="164"/>
    </row>
    <row r="124" spans="1:14" s="131" customFormat="1" ht="13.5" customHeight="1">
      <c r="A124"/>
      <c r="C124" s="172"/>
      <c r="E124" s="173"/>
      <c r="I124" s="174"/>
      <c r="M124" s="164"/>
      <c r="N124" s="164"/>
    </row>
    <row r="125" spans="1:14" s="131" customFormat="1" ht="13.5" customHeight="1">
      <c r="A125"/>
      <c r="C125" s="172"/>
      <c r="E125" s="173"/>
      <c r="I125" s="174"/>
      <c r="M125" s="164"/>
      <c r="N125" s="164"/>
    </row>
    <row r="126" spans="1:14" s="131" customFormat="1" ht="13.5" customHeight="1">
      <c r="A126"/>
      <c r="B126" s="128"/>
      <c r="C126" s="172" t="s">
        <v>112</v>
      </c>
      <c r="D126" s="185"/>
      <c r="E126" s="186"/>
      <c r="F126" s="187"/>
      <c r="G126" s="187"/>
      <c r="I126" s="132"/>
      <c r="J126" s="133"/>
      <c r="K126" s="134"/>
      <c r="M126" s="164"/>
      <c r="N126" s="164"/>
    </row>
    <row r="127" spans="1:14" s="131" customFormat="1" ht="13.5" customHeight="1">
      <c r="A127"/>
      <c r="B127" s="128"/>
      <c r="C127" s="136" t="s">
        <v>82</v>
      </c>
      <c r="D127" s="137" t="s">
        <v>83</v>
      </c>
      <c r="E127" s="138" t="s">
        <v>84</v>
      </c>
      <c r="F127" s="139" t="s">
        <v>85</v>
      </c>
      <c r="G127" s="139" t="s">
        <v>86</v>
      </c>
      <c r="H127" s="140" t="s">
        <v>87</v>
      </c>
      <c r="I127" s="141" t="s">
        <v>88</v>
      </c>
      <c r="J127" s="139" t="s">
        <v>89</v>
      </c>
      <c r="K127" s="142" t="s">
        <v>90</v>
      </c>
      <c r="L127" s="137" t="s">
        <v>91</v>
      </c>
      <c r="M127" s="164"/>
      <c r="N127" s="164"/>
    </row>
    <row r="128" spans="1:14" s="131" customFormat="1" ht="13.5" customHeight="1">
      <c r="A128"/>
      <c r="B128" s="128"/>
      <c r="C128" s="179"/>
      <c r="D128" s="176"/>
      <c r="E128" s="176"/>
      <c r="F128" s="147"/>
      <c r="G128" s="153"/>
      <c r="H128" s="147"/>
      <c r="I128" s="148"/>
      <c r="J128" s="153"/>
      <c r="K128" s="151"/>
      <c r="L128" s="191"/>
      <c r="M128" s="164"/>
      <c r="N128" s="164"/>
    </row>
    <row r="129" spans="1:14" s="131" customFormat="1" ht="13.5" customHeight="1">
      <c r="A129"/>
      <c r="B129" s="128"/>
      <c r="C129" s="179"/>
      <c r="D129" s="152"/>
      <c r="E129" s="176"/>
      <c r="F129" s="147"/>
      <c r="G129" s="153"/>
      <c r="H129" s="147"/>
      <c r="I129" s="148"/>
      <c r="J129" s="153"/>
      <c r="K129" s="151"/>
      <c r="L129" s="191"/>
      <c r="M129" s="164"/>
      <c r="N129" s="164"/>
    </row>
    <row r="130" spans="1:14" s="131" customFormat="1" ht="13.5" customHeight="1">
      <c r="A130"/>
      <c r="B130" s="128"/>
      <c r="C130" s="179"/>
      <c r="D130" s="152"/>
      <c r="E130" s="176"/>
      <c r="F130" s="147"/>
      <c r="G130" s="153"/>
      <c r="H130" s="147"/>
      <c r="I130" s="148"/>
      <c r="J130" s="153"/>
      <c r="K130" s="151"/>
      <c r="L130" s="191"/>
      <c r="M130" s="164"/>
      <c r="N130" s="164"/>
    </row>
    <row r="131" spans="1:14" s="131" customFormat="1" ht="13.5" customHeight="1">
      <c r="A131"/>
      <c r="B131" s="128"/>
      <c r="C131" s="154"/>
      <c r="D131" s="155"/>
      <c r="E131" s="156" t="s">
        <v>92</v>
      </c>
      <c r="F131" s="157"/>
      <c r="G131" s="157"/>
      <c r="H131" s="158">
        <f>SUM(H128:H130)</f>
        <v>0</v>
      </c>
      <c r="I131" s="171">
        <f>SUM(I128:I130)</f>
        <v>0</v>
      </c>
      <c r="J131" s="158">
        <f>SUM(J128:J130)</f>
        <v>0</v>
      </c>
      <c r="K131" s="159"/>
      <c r="L131" s="159"/>
      <c r="M131" s="164"/>
      <c r="N131" s="164"/>
    </row>
    <row r="132" spans="1:14" s="131" customFormat="1" ht="13.5" customHeight="1">
      <c r="A132"/>
      <c r="B132" s="128"/>
      <c r="C132" s="172"/>
      <c r="D132" s="185"/>
      <c r="E132" s="186"/>
      <c r="F132" s="187"/>
      <c r="G132" s="187"/>
      <c r="I132" s="132"/>
      <c r="J132" s="133"/>
      <c r="K132" s="134"/>
      <c r="M132" s="164"/>
      <c r="N132" s="164"/>
    </row>
    <row r="133" spans="1:14" s="131" customFormat="1" ht="13.5" customHeight="1">
      <c r="A133"/>
      <c r="B133" s="128"/>
      <c r="C133" s="172"/>
      <c r="D133" s="185"/>
      <c r="E133" s="186"/>
      <c r="F133" s="187"/>
      <c r="G133" s="187"/>
      <c r="I133" s="132"/>
      <c r="J133" s="133"/>
      <c r="K133" s="134"/>
      <c r="M133" s="164"/>
      <c r="N133" s="164"/>
    </row>
    <row r="134" spans="1:14" s="131" customFormat="1" ht="13.5" customHeight="1">
      <c r="A134"/>
      <c r="B134" s="128">
        <v>5</v>
      </c>
      <c r="C134" s="172" t="s">
        <v>100</v>
      </c>
      <c r="D134" s="185"/>
      <c r="E134" s="186"/>
      <c r="F134" s="187"/>
      <c r="G134" s="187"/>
      <c r="I134" s="132"/>
      <c r="J134" s="133"/>
      <c r="K134" s="134"/>
      <c r="M134" s="164"/>
      <c r="N134" s="164"/>
    </row>
    <row r="135" spans="1:14" s="131" customFormat="1" ht="13.5" customHeight="1">
      <c r="A135"/>
      <c r="B135" s="128"/>
      <c r="C135" s="136" t="s">
        <v>82</v>
      </c>
      <c r="D135" s="137" t="s">
        <v>83</v>
      </c>
      <c r="E135" s="138" t="s">
        <v>84</v>
      </c>
      <c r="F135" s="139" t="s">
        <v>85</v>
      </c>
      <c r="G135" s="139" t="s">
        <v>86</v>
      </c>
      <c r="H135" s="140" t="s">
        <v>87</v>
      </c>
      <c r="I135" s="141" t="s">
        <v>88</v>
      </c>
      <c r="J135" s="139" t="s">
        <v>89</v>
      </c>
      <c r="K135" s="142" t="s">
        <v>90</v>
      </c>
      <c r="L135" s="137" t="s">
        <v>91</v>
      </c>
      <c r="M135" s="164"/>
      <c r="N135" s="164"/>
    </row>
    <row r="136" spans="1:14" s="131" customFormat="1" ht="13.5" customHeight="1">
      <c r="A136"/>
      <c r="B136" s="128"/>
      <c r="C136" s="179"/>
      <c r="D136" s="152"/>
      <c r="E136" s="152"/>
      <c r="F136" s="153"/>
      <c r="G136" s="153"/>
      <c r="H136" s="147"/>
      <c r="I136" s="148"/>
      <c r="J136" s="153"/>
      <c r="K136" s="151"/>
      <c r="L136" s="167"/>
      <c r="M136" s="164"/>
      <c r="N136" s="164"/>
    </row>
    <row r="137" spans="1:14" s="131" customFormat="1" ht="13.5" customHeight="1">
      <c r="A137"/>
      <c r="B137" s="128"/>
      <c r="C137" s="179"/>
      <c r="D137" s="152"/>
      <c r="E137" s="152"/>
      <c r="F137" s="153"/>
      <c r="G137" s="153"/>
      <c r="H137" s="147"/>
      <c r="I137" s="148"/>
      <c r="J137" s="153"/>
      <c r="K137" s="151"/>
      <c r="L137" s="167"/>
      <c r="M137" s="164"/>
      <c r="N137" s="164"/>
    </row>
    <row r="138" spans="1:14" s="131" customFormat="1" ht="13.5" customHeight="1">
      <c r="A138"/>
      <c r="B138" s="128"/>
      <c r="C138" s="179"/>
      <c r="D138" s="152"/>
      <c r="E138" s="152"/>
      <c r="F138" s="153"/>
      <c r="G138" s="153"/>
      <c r="H138" s="147">
        <f>+F138*G138</f>
        <v>0</v>
      </c>
      <c r="I138" s="148">
        <f>ROUND(H138*8%,0)</f>
        <v>0</v>
      </c>
      <c r="J138" s="153">
        <f>+H138+I138</f>
        <v>0</v>
      </c>
      <c r="K138" s="151"/>
      <c r="L138" s="167"/>
      <c r="M138" s="164"/>
      <c r="N138" s="164"/>
    </row>
    <row r="139" spans="1:14" s="131" customFormat="1" ht="13.5" customHeight="1">
      <c r="A139"/>
      <c r="B139" s="128"/>
      <c r="C139" s="154"/>
      <c r="D139" s="155"/>
      <c r="E139" s="156" t="s">
        <v>92</v>
      </c>
      <c r="F139" s="157"/>
      <c r="G139" s="157"/>
      <c r="H139" s="158">
        <f>SUM(H136:H138)</f>
        <v>0</v>
      </c>
      <c r="I139" s="171">
        <f>SUM(I136:I138)</f>
        <v>0</v>
      </c>
      <c r="J139" s="158">
        <f>SUM(J136:J138)</f>
        <v>0</v>
      </c>
      <c r="K139" s="159"/>
      <c r="L139" s="159"/>
      <c r="M139" s="164"/>
      <c r="N139" s="164"/>
    </row>
    <row r="140" spans="1:14" s="131" customFormat="1" ht="13.5" customHeight="1">
      <c r="A140"/>
      <c r="B140" s="128"/>
      <c r="C140" s="172"/>
      <c r="E140" s="173"/>
      <c r="I140" s="174"/>
      <c r="M140" s="164"/>
      <c r="N140" s="164"/>
    </row>
    <row r="141" spans="1:14" s="131" customFormat="1" ht="13.5" customHeight="1">
      <c r="A141"/>
      <c r="B141" s="128"/>
      <c r="C141" s="172"/>
      <c r="E141" s="173"/>
      <c r="I141" s="174"/>
      <c r="M141" s="164"/>
      <c r="N141" s="164"/>
    </row>
    <row r="142" spans="1:14" s="131" customFormat="1" ht="13.5" customHeight="1">
      <c r="A142"/>
      <c r="B142" s="128">
        <v>6</v>
      </c>
      <c r="C142" s="172" t="s">
        <v>101</v>
      </c>
      <c r="D142" s="185"/>
      <c r="E142" s="186"/>
      <c r="F142" s="187"/>
      <c r="G142" s="187"/>
      <c r="I142" s="132"/>
      <c r="J142" s="133"/>
      <c r="K142" s="134"/>
      <c r="M142" s="164"/>
      <c r="N142" s="164"/>
    </row>
    <row r="143" spans="1:14" s="131" customFormat="1" ht="13.5" customHeight="1">
      <c r="A143"/>
      <c r="B143" s="128"/>
      <c r="C143" s="136" t="s">
        <v>82</v>
      </c>
      <c r="D143" s="137" t="s">
        <v>83</v>
      </c>
      <c r="E143" s="138" t="s">
        <v>84</v>
      </c>
      <c r="F143" s="139" t="s">
        <v>85</v>
      </c>
      <c r="G143" s="139" t="s">
        <v>86</v>
      </c>
      <c r="H143" s="140" t="s">
        <v>87</v>
      </c>
      <c r="I143" s="141" t="s">
        <v>88</v>
      </c>
      <c r="J143" s="139" t="s">
        <v>89</v>
      </c>
      <c r="K143" s="142" t="s">
        <v>90</v>
      </c>
      <c r="L143" s="137" t="s">
        <v>91</v>
      </c>
      <c r="M143" s="164"/>
      <c r="N143" s="164"/>
    </row>
    <row r="144" spans="1:14" s="131" customFormat="1" ht="13.5" customHeight="1">
      <c r="A144"/>
      <c r="B144" s="128"/>
      <c r="C144" s="179"/>
      <c r="D144" s="152"/>
      <c r="E144" s="152"/>
      <c r="F144" s="153"/>
      <c r="G144" s="153"/>
      <c r="H144" s="147"/>
      <c r="I144" s="148"/>
      <c r="J144" s="153"/>
      <c r="K144" s="151"/>
      <c r="L144" s="167"/>
      <c r="M144" s="164"/>
      <c r="N144" s="164"/>
    </row>
    <row r="145" spans="1:14" s="131" customFormat="1" ht="13.5" customHeight="1">
      <c r="A145"/>
      <c r="B145" s="128"/>
      <c r="C145" s="179"/>
      <c r="D145" s="152"/>
      <c r="E145" s="152"/>
      <c r="F145" s="153"/>
      <c r="G145" s="153"/>
      <c r="H145" s="147"/>
      <c r="I145" s="148"/>
      <c r="J145" s="153"/>
      <c r="K145" s="151"/>
      <c r="L145" s="167"/>
      <c r="M145" s="164"/>
      <c r="N145" s="164"/>
    </row>
    <row r="146" spans="1:14" s="131" customFormat="1" ht="13.5" customHeight="1">
      <c r="A146"/>
      <c r="B146" s="128"/>
      <c r="C146" s="150"/>
      <c r="D146" s="152"/>
      <c r="E146" s="152"/>
      <c r="F146" s="170"/>
      <c r="G146" s="170"/>
      <c r="H146" s="147"/>
      <c r="I146" s="148"/>
      <c r="J146" s="153"/>
      <c r="K146" s="151"/>
      <c r="L146" s="167"/>
      <c r="M146" s="164"/>
      <c r="N146" s="164"/>
    </row>
    <row r="147" spans="1:14" s="131" customFormat="1" ht="13.5" customHeight="1">
      <c r="A147"/>
      <c r="B147" s="128"/>
      <c r="C147" s="154"/>
      <c r="D147" s="155"/>
      <c r="E147" s="156" t="s">
        <v>92</v>
      </c>
      <c r="F147" s="157"/>
      <c r="G147" s="157"/>
      <c r="H147" s="158">
        <f>SUM(H144:H146)</f>
        <v>0</v>
      </c>
      <c r="I147" s="171">
        <f>SUM(I144:I146)</f>
        <v>0</v>
      </c>
      <c r="J147" s="158">
        <f>SUM(J144:J146)</f>
        <v>0</v>
      </c>
      <c r="K147" s="159"/>
      <c r="L147" s="159"/>
      <c r="M147" s="164"/>
      <c r="N147" s="164"/>
    </row>
    <row r="148" spans="1:14" s="131" customFormat="1" ht="13.5" customHeight="1">
      <c r="A148"/>
      <c r="B148" s="128"/>
      <c r="C148" s="172"/>
      <c r="D148" s="185"/>
      <c r="E148" s="186"/>
      <c r="F148" s="187"/>
      <c r="G148" s="187"/>
      <c r="I148" s="132"/>
      <c r="J148" s="133"/>
      <c r="K148" s="134"/>
      <c r="M148" s="164"/>
      <c r="N148" s="164"/>
    </row>
    <row r="149" spans="1:14" s="131" customFormat="1" ht="13.5" customHeight="1">
      <c r="A149"/>
      <c r="B149" s="128"/>
      <c r="C149" s="172"/>
      <c r="D149" s="185"/>
      <c r="E149" s="186"/>
      <c r="F149" s="187"/>
      <c r="G149" s="187"/>
      <c r="I149" s="132"/>
      <c r="J149" s="133"/>
      <c r="K149" s="134"/>
      <c r="M149" s="164"/>
      <c r="N149" s="164"/>
    </row>
    <row r="150" spans="1:14" s="131" customFormat="1" ht="13.5" customHeight="1">
      <c r="A150"/>
      <c r="B150" s="128">
        <v>7</v>
      </c>
      <c r="C150" s="172" t="s">
        <v>113</v>
      </c>
      <c r="D150" s="185"/>
      <c r="E150" s="186"/>
      <c r="F150" s="187"/>
      <c r="G150" s="187"/>
      <c r="I150" s="132"/>
      <c r="J150" s="133"/>
      <c r="K150" s="134"/>
      <c r="M150" s="164"/>
      <c r="N150" s="164"/>
    </row>
    <row r="151" spans="1:14" s="131" customFormat="1" ht="13.5" customHeight="1">
      <c r="A151"/>
      <c r="B151" s="128"/>
      <c r="C151" s="136" t="s">
        <v>82</v>
      </c>
      <c r="D151" s="137" t="s">
        <v>83</v>
      </c>
      <c r="E151" s="138" t="s">
        <v>84</v>
      </c>
      <c r="F151" s="139" t="s">
        <v>85</v>
      </c>
      <c r="G151" s="139" t="s">
        <v>86</v>
      </c>
      <c r="H151" s="140" t="s">
        <v>87</v>
      </c>
      <c r="I151" s="141" t="s">
        <v>88</v>
      </c>
      <c r="J151" s="139" t="s">
        <v>89</v>
      </c>
      <c r="K151" s="142" t="s">
        <v>90</v>
      </c>
      <c r="L151" s="137" t="s">
        <v>91</v>
      </c>
      <c r="M151" s="164"/>
      <c r="N151" s="164"/>
    </row>
    <row r="152" spans="1:14" s="131" customFormat="1" ht="13.5" customHeight="1">
      <c r="A152"/>
      <c r="C152" s="192"/>
      <c r="D152" s="152"/>
      <c r="E152" s="152"/>
      <c r="F152" s="153"/>
      <c r="G152" s="153"/>
      <c r="H152" s="147"/>
      <c r="I152" s="148"/>
      <c r="J152" s="153"/>
      <c r="K152" s="144"/>
      <c r="L152" s="167"/>
      <c r="M152" s="164"/>
      <c r="N152" s="164"/>
    </row>
    <row r="153" spans="1:14" s="131" customFormat="1" ht="13.5" customHeight="1">
      <c r="A153"/>
      <c r="C153" s="192"/>
      <c r="D153" s="152"/>
      <c r="E153" s="152"/>
      <c r="F153" s="153"/>
      <c r="G153" s="153"/>
      <c r="H153" s="147"/>
      <c r="I153" s="148"/>
      <c r="J153" s="153"/>
      <c r="K153" s="144"/>
      <c r="L153" s="167"/>
      <c r="M153" s="164"/>
      <c r="N153" s="164"/>
    </row>
    <row r="154" spans="1:14" s="131" customFormat="1" ht="13.5" customHeight="1">
      <c r="A154"/>
      <c r="C154" s="192"/>
      <c r="D154" s="151"/>
      <c r="E154" s="152"/>
      <c r="F154" s="153"/>
      <c r="G154" s="153"/>
      <c r="H154" s="147"/>
      <c r="I154" s="148"/>
      <c r="J154" s="153"/>
      <c r="K154" s="144"/>
      <c r="L154" s="167"/>
      <c r="M154" s="164"/>
      <c r="N154" s="164"/>
    </row>
    <row r="155" spans="1:14" s="131" customFormat="1" ht="13.5" customHeight="1">
      <c r="A155"/>
      <c r="B155" s="128"/>
      <c r="C155" s="154"/>
      <c r="D155" s="155"/>
      <c r="E155" s="156" t="s">
        <v>92</v>
      </c>
      <c r="F155" s="157"/>
      <c r="G155" s="157"/>
      <c r="H155" s="158">
        <f>SUM(H152:H154)</f>
        <v>0</v>
      </c>
      <c r="I155" s="171">
        <f>SUM(I152:I154)</f>
        <v>0</v>
      </c>
      <c r="J155" s="158">
        <f>SUM(J152:J154)</f>
        <v>0</v>
      </c>
      <c r="K155" s="159"/>
      <c r="L155" s="159"/>
      <c r="M155" s="164"/>
      <c r="N155" s="164"/>
    </row>
    <row r="156" spans="1:14" s="131" customFormat="1" ht="13.5" customHeight="1">
      <c r="A156"/>
      <c r="B156" s="128"/>
      <c r="C156" s="193"/>
      <c r="D156"/>
      <c r="E156" s="194"/>
      <c r="F156"/>
      <c r="G156"/>
      <c r="H156"/>
      <c r="I156" s="195"/>
      <c r="J156"/>
      <c r="K156"/>
      <c r="M156" s="164"/>
      <c r="N156" s="164"/>
    </row>
    <row r="157" spans="1:14" s="131" customFormat="1" ht="13.5" customHeight="1">
      <c r="A157"/>
      <c r="B157" s="128"/>
      <c r="C157" s="193"/>
      <c r="D157"/>
      <c r="E157" s="194"/>
      <c r="F157"/>
      <c r="G157"/>
      <c r="H157"/>
      <c r="I157" s="195"/>
      <c r="J157"/>
      <c r="K157"/>
      <c r="M157" s="164"/>
      <c r="N157" s="164"/>
    </row>
    <row r="158" spans="1:14" s="131" customFormat="1" ht="13.5" customHeight="1">
      <c r="A158"/>
      <c r="B158" s="128">
        <v>8</v>
      </c>
      <c r="C158" s="172" t="s">
        <v>114</v>
      </c>
      <c r="D158" s="185"/>
      <c r="E158" s="186"/>
      <c r="F158" s="187"/>
      <c r="G158" s="187"/>
      <c r="I158" s="132"/>
      <c r="J158" s="133"/>
      <c r="K158" s="134"/>
      <c r="M158" s="164"/>
      <c r="N158" s="164"/>
    </row>
    <row r="159" spans="1:14" s="131" customFormat="1" ht="13.5" customHeight="1">
      <c r="A159"/>
      <c r="B159" s="128"/>
      <c r="C159" s="136" t="s">
        <v>82</v>
      </c>
      <c r="D159" s="137" t="s">
        <v>83</v>
      </c>
      <c r="E159" s="138" t="s">
        <v>84</v>
      </c>
      <c r="F159" s="139" t="s">
        <v>85</v>
      </c>
      <c r="G159" s="139" t="s">
        <v>86</v>
      </c>
      <c r="H159" s="140" t="s">
        <v>87</v>
      </c>
      <c r="I159" s="141" t="s">
        <v>88</v>
      </c>
      <c r="J159" s="139" t="s">
        <v>89</v>
      </c>
      <c r="K159" s="142" t="s">
        <v>90</v>
      </c>
      <c r="L159" s="137" t="s">
        <v>91</v>
      </c>
      <c r="M159" s="164"/>
      <c r="N159" s="164"/>
    </row>
    <row r="160" spans="1:14" s="131" customFormat="1" ht="13.5" customHeight="1">
      <c r="A160"/>
      <c r="C160" s="179"/>
      <c r="D160" s="152"/>
      <c r="E160" s="152"/>
      <c r="F160" s="153"/>
      <c r="G160" s="196"/>
      <c r="H160" s="147"/>
      <c r="I160" s="148"/>
      <c r="J160" s="153"/>
      <c r="K160" s="144"/>
      <c r="L160" s="167"/>
      <c r="M160" s="164"/>
      <c r="N160" s="164"/>
    </row>
    <row r="161" spans="1:14" s="131" customFormat="1" ht="13.5" customHeight="1">
      <c r="A161"/>
      <c r="C161" s="179"/>
      <c r="D161" s="188"/>
      <c r="E161" s="152"/>
      <c r="F161" s="153"/>
      <c r="G161" s="153"/>
      <c r="H161" s="147"/>
      <c r="I161" s="148"/>
      <c r="J161" s="153"/>
      <c r="K161" s="144"/>
      <c r="L161" s="167"/>
      <c r="M161" s="164"/>
      <c r="N161" s="164"/>
    </row>
    <row r="162" spans="1:14" s="131" customFormat="1" ht="13.5" customHeight="1">
      <c r="A162"/>
      <c r="C162" s="179"/>
      <c r="D162" s="188"/>
      <c r="E162" s="152"/>
      <c r="F162" s="153"/>
      <c r="G162" s="153"/>
      <c r="H162" s="147"/>
      <c r="I162" s="148"/>
      <c r="J162" s="153"/>
      <c r="K162" s="144"/>
      <c r="L162" s="167"/>
      <c r="M162" s="164"/>
      <c r="N162" s="164"/>
    </row>
    <row r="163" spans="1:14" s="131" customFormat="1" ht="13.5" customHeight="1">
      <c r="A163"/>
      <c r="B163" s="128"/>
      <c r="C163" s="154"/>
      <c r="D163" s="155"/>
      <c r="E163" s="156" t="s">
        <v>92</v>
      </c>
      <c r="F163" s="157"/>
      <c r="G163" s="157"/>
      <c r="H163" s="158">
        <f>SUM(H160:H162)</f>
        <v>0</v>
      </c>
      <c r="I163" s="171">
        <f>SUM(I160:I162)</f>
        <v>0</v>
      </c>
      <c r="J163" s="158">
        <f>SUM(J160:J162)</f>
        <v>0</v>
      </c>
      <c r="K163" s="159"/>
      <c r="L163" s="159"/>
      <c r="M163" s="164"/>
      <c r="N163" s="164"/>
    </row>
    <row r="164" spans="1:14" s="131" customFormat="1" ht="13.5" customHeight="1">
      <c r="A164"/>
      <c r="B164" s="128"/>
      <c r="C164" s="172"/>
      <c r="D164" s="185"/>
      <c r="E164" s="186"/>
      <c r="F164" s="187"/>
      <c r="G164" s="187"/>
      <c r="I164" s="132"/>
      <c r="J164" s="133"/>
      <c r="K164" s="134"/>
      <c r="M164" s="164"/>
      <c r="N164" s="164"/>
    </row>
    <row r="165" spans="1:14" s="131" customFormat="1" ht="13.5" customHeight="1">
      <c r="A165"/>
      <c r="B165" s="128"/>
      <c r="C165" s="172"/>
      <c r="D165" s="185"/>
      <c r="E165" s="186"/>
      <c r="F165" s="187"/>
      <c r="G165" s="187"/>
      <c r="I165" s="132"/>
      <c r="J165" s="133"/>
      <c r="K165" s="134"/>
      <c r="M165" s="164"/>
      <c r="N165" s="164"/>
    </row>
    <row r="166" spans="1:14" s="131" customFormat="1" ht="13.5" customHeight="1">
      <c r="A166"/>
      <c r="B166" s="128">
        <v>9</v>
      </c>
      <c r="C166" s="172" t="s">
        <v>102</v>
      </c>
      <c r="D166" s="185"/>
      <c r="E166" s="186"/>
      <c r="F166" s="187"/>
      <c r="G166" s="187"/>
      <c r="I166" s="132"/>
      <c r="J166" s="133"/>
      <c r="K166" s="134"/>
      <c r="M166" s="164"/>
      <c r="N166" s="164"/>
    </row>
    <row r="167" spans="1:14" s="131" customFormat="1" ht="13.5" customHeight="1">
      <c r="A167"/>
      <c r="B167" s="128"/>
      <c r="C167" s="136" t="s">
        <v>82</v>
      </c>
      <c r="D167" s="137" t="s">
        <v>83</v>
      </c>
      <c r="E167" s="138" t="s">
        <v>84</v>
      </c>
      <c r="F167" s="139" t="s">
        <v>85</v>
      </c>
      <c r="G167" s="139" t="s">
        <v>86</v>
      </c>
      <c r="H167" s="140" t="s">
        <v>87</v>
      </c>
      <c r="I167" s="141" t="s">
        <v>88</v>
      </c>
      <c r="J167" s="139" t="s">
        <v>89</v>
      </c>
      <c r="K167" s="142" t="s">
        <v>90</v>
      </c>
      <c r="L167" s="137" t="s">
        <v>91</v>
      </c>
      <c r="M167" s="164"/>
      <c r="N167" s="164"/>
    </row>
    <row r="168" spans="1:14" s="131" customFormat="1" ht="13.5" customHeight="1">
      <c r="A168"/>
      <c r="C168" s="179"/>
      <c r="D168" s="151"/>
      <c r="E168" s="152"/>
      <c r="F168" s="153"/>
      <c r="G168" s="153"/>
      <c r="H168" s="147"/>
      <c r="I168" s="148"/>
      <c r="J168" s="153"/>
      <c r="K168" s="144"/>
      <c r="L168" s="167"/>
      <c r="M168" s="164"/>
      <c r="N168" s="164"/>
    </row>
    <row r="169" spans="1:14" s="131" customFormat="1" ht="13.5" customHeight="1">
      <c r="A169"/>
      <c r="C169" s="150"/>
      <c r="D169" s="151"/>
      <c r="E169" s="152"/>
      <c r="F169" s="153"/>
      <c r="G169" s="153"/>
      <c r="H169" s="147"/>
      <c r="I169" s="148"/>
      <c r="J169" s="153"/>
      <c r="K169" s="144"/>
      <c r="L169" s="167"/>
      <c r="M169" s="164"/>
      <c r="N169" s="164"/>
    </row>
    <row r="170" spans="1:14" s="131" customFormat="1" ht="13.5" customHeight="1">
      <c r="A170"/>
      <c r="B170" s="128"/>
      <c r="C170" s="150"/>
      <c r="D170" s="152"/>
      <c r="E170" s="180"/>
      <c r="F170" s="170"/>
      <c r="G170" s="170"/>
      <c r="H170" s="147"/>
      <c r="I170" s="148"/>
      <c r="J170" s="153"/>
      <c r="K170" s="151"/>
      <c r="L170" s="167"/>
      <c r="M170" s="164"/>
      <c r="N170" s="164"/>
    </row>
    <row r="171" spans="1:14" s="131" customFormat="1" ht="13.5" customHeight="1">
      <c r="A171"/>
      <c r="B171" s="128"/>
      <c r="C171" s="154"/>
      <c r="D171" s="155"/>
      <c r="E171" s="156" t="s">
        <v>92</v>
      </c>
      <c r="F171" s="157"/>
      <c r="G171" s="157"/>
      <c r="H171" s="158">
        <f>SUM(H168:H170)</f>
        <v>0</v>
      </c>
      <c r="I171" s="171">
        <f>SUM(I168:I170)</f>
        <v>0</v>
      </c>
      <c r="J171" s="158">
        <f>SUM(J168:J170)</f>
        <v>0</v>
      </c>
      <c r="K171" s="159"/>
      <c r="L171" s="159"/>
      <c r="M171" s="164"/>
      <c r="N171" s="164"/>
    </row>
    <row r="172" spans="1:14" s="131" customFormat="1" ht="13.5" customHeight="1">
      <c r="A172"/>
      <c r="B172" s="128"/>
      <c r="C172" s="172"/>
      <c r="D172" s="185"/>
      <c r="E172" s="186"/>
      <c r="F172" s="187"/>
      <c r="G172" s="187"/>
      <c r="I172" s="132"/>
      <c r="J172" s="133"/>
      <c r="K172" s="134"/>
      <c r="M172" s="164"/>
      <c r="N172" s="164"/>
    </row>
    <row r="173" spans="1:14" s="131" customFormat="1" ht="13.5" customHeight="1">
      <c r="A173"/>
      <c r="B173" s="128"/>
      <c r="C173" s="172"/>
      <c r="D173" s="185"/>
      <c r="E173" s="186"/>
      <c r="F173" s="187"/>
      <c r="G173" s="187"/>
      <c r="I173" s="132"/>
      <c r="J173" s="133"/>
      <c r="K173" s="134"/>
      <c r="M173" s="164"/>
      <c r="N173" s="164"/>
    </row>
    <row r="174" spans="1:14" s="131" customFormat="1" ht="13.5" customHeight="1">
      <c r="A174"/>
      <c r="B174" s="128">
        <v>10</v>
      </c>
      <c r="C174" s="172" t="s">
        <v>103</v>
      </c>
      <c r="D174" s="185"/>
      <c r="E174" s="186"/>
      <c r="F174" s="187"/>
      <c r="G174" s="187"/>
      <c r="I174" s="132"/>
      <c r="J174" s="133"/>
      <c r="K174" s="134"/>
      <c r="M174" s="164"/>
      <c r="N174" s="164"/>
    </row>
    <row r="175" spans="1:14" s="131" customFormat="1" ht="13.5" customHeight="1">
      <c r="A175"/>
      <c r="B175" s="128"/>
      <c r="C175" s="136" t="s">
        <v>82</v>
      </c>
      <c r="D175" s="137" t="s">
        <v>83</v>
      </c>
      <c r="E175" s="138" t="s">
        <v>84</v>
      </c>
      <c r="F175" s="139" t="s">
        <v>85</v>
      </c>
      <c r="G175" s="139" t="s">
        <v>86</v>
      </c>
      <c r="H175" s="140" t="s">
        <v>87</v>
      </c>
      <c r="I175" s="141" t="s">
        <v>88</v>
      </c>
      <c r="J175" s="139" t="s">
        <v>89</v>
      </c>
      <c r="K175" s="142" t="s">
        <v>90</v>
      </c>
      <c r="L175" s="137" t="s">
        <v>91</v>
      </c>
      <c r="M175" s="164"/>
      <c r="N175" s="164"/>
    </row>
    <row r="176" spans="1:14" s="131" customFormat="1" ht="13.5" customHeight="1">
      <c r="A176"/>
      <c r="B176" s="128"/>
      <c r="C176" s="150"/>
      <c r="D176" s="152"/>
      <c r="E176" s="180"/>
      <c r="F176" s="170"/>
      <c r="G176" s="170"/>
      <c r="H176" s="147"/>
      <c r="I176" s="148"/>
      <c r="J176" s="153"/>
      <c r="K176" s="151"/>
      <c r="L176" s="167"/>
      <c r="M176" s="164"/>
      <c r="N176" s="164"/>
    </row>
    <row r="177" spans="1:14" s="131" customFormat="1" ht="13.5" customHeight="1">
      <c r="A177"/>
      <c r="B177" s="128"/>
      <c r="C177" s="197"/>
      <c r="D177" s="176"/>
      <c r="E177" s="198"/>
      <c r="F177" s="189"/>
      <c r="G177" s="189"/>
      <c r="H177" s="177"/>
      <c r="I177" s="178"/>
      <c r="J177" s="146"/>
      <c r="K177" s="144"/>
      <c r="L177" s="167"/>
      <c r="M177" s="164"/>
      <c r="N177" s="164"/>
    </row>
    <row r="178" spans="1:14" s="131" customFormat="1" ht="13.5" customHeight="1">
      <c r="A178"/>
      <c r="B178" s="128"/>
      <c r="C178" s="150"/>
      <c r="D178" s="152"/>
      <c r="E178" s="180"/>
      <c r="F178" s="170"/>
      <c r="G178" s="170"/>
      <c r="H178" s="147"/>
      <c r="I178" s="148"/>
      <c r="J178" s="153"/>
      <c r="K178" s="151"/>
      <c r="L178" s="167"/>
      <c r="M178" s="164"/>
      <c r="N178" s="164"/>
    </row>
    <row r="179" spans="1:14" s="131" customFormat="1" ht="13.5" customHeight="1">
      <c r="A179"/>
      <c r="B179" s="128"/>
      <c r="C179" s="154"/>
      <c r="D179" s="155"/>
      <c r="E179" s="156" t="s">
        <v>92</v>
      </c>
      <c r="F179" s="157"/>
      <c r="G179" s="157"/>
      <c r="H179" s="158">
        <f>SUM(H176:H178)</f>
        <v>0</v>
      </c>
      <c r="I179" s="171">
        <f>SUM(I176:I178)</f>
        <v>0</v>
      </c>
      <c r="J179" s="158">
        <f>SUM(J176:J178)</f>
        <v>0</v>
      </c>
      <c r="K179" s="159"/>
      <c r="L179" s="159"/>
      <c r="M179" s="164"/>
      <c r="N179" s="164"/>
    </row>
    <row r="180" spans="1:14" s="131" customFormat="1" ht="13.5" customHeight="1">
      <c r="A180"/>
      <c r="B180" s="128"/>
      <c r="C180" s="161"/>
      <c r="D180" s="185"/>
      <c r="E180" s="186"/>
      <c r="F180" s="187"/>
      <c r="G180" s="187"/>
      <c r="I180" s="132"/>
      <c r="J180" s="133"/>
      <c r="K180" s="134"/>
      <c r="M180" s="164"/>
      <c r="N180" s="164"/>
    </row>
    <row r="181" spans="1:14" s="131" customFormat="1" ht="13.5" customHeight="1">
      <c r="A181"/>
      <c r="B181" s="128"/>
      <c r="C181" s="161"/>
      <c r="D181" s="185"/>
      <c r="E181" s="186"/>
      <c r="F181" s="187"/>
      <c r="G181" s="187"/>
      <c r="I181" s="132"/>
      <c r="J181" s="133"/>
      <c r="K181" s="134"/>
      <c r="M181" s="164"/>
      <c r="N181" s="164"/>
    </row>
    <row r="182" spans="1:14" s="131" customFormat="1" ht="13.5" customHeight="1">
      <c r="A182"/>
      <c r="B182" s="128" t="s">
        <v>104</v>
      </c>
      <c r="C182" s="161"/>
      <c r="D182" s="185"/>
      <c r="E182" s="186"/>
      <c r="F182" s="187"/>
      <c r="G182" s="187"/>
      <c r="I182" s="132"/>
      <c r="J182" s="133"/>
      <c r="K182" s="134"/>
      <c r="M182" s="164"/>
      <c r="N182" s="164"/>
    </row>
    <row r="183" spans="1:14" s="131" customFormat="1" ht="13.5" customHeight="1">
      <c r="A183"/>
      <c r="B183" s="128">
        <v>1</v>
      </c>
      <c r="C183" s="172" t="s">
        <v>96</v>
      </c>
      <c r="D183" s="182"/>
      <c r="E183" s="183"/>
      <c r="F183" s="184"/>
      <c r="G183" s="184"/>
      <c r="I183" s="132"/>
      <c r="J183" s="133"/>
      <c r="K183" s="134"/>
      <c r="M183" s="164"/>
      <c r="N183" s="164"/>
    </row>
    <row r="184" spans="1:14" s="131" customFormat="1" ht="13.5" customHeight="1">
      <c r="A184"/>
      <c r="B184" s="128"/>
      <c r="C184" s="136" t="s">
        <v>82</v>
      </c>
      <c r="D184" s="137" t="s">
        <v>83</v>
      </c>
      <c r="E184" s="138" t="s">
        <v>84</v>
      </c>
      <c r="F184" s="139" t="s">
        <v>85</v>
      </c>
      <c r="G184" s="139" t="s">
        <v>86</v>
      </c>
      <c r="H184" s="140" t="s">
        <v>87</v>
      </c>
      <c r="I184" s="141" t="s">
        <v>88</v>
      </c>
      <c r="J184" s="139" t="s">
        <v>89</v>
      </c>
      <c r="K184" s="142" t="s">
        <v>90</v>
      </c>
      <c r="L184" s="137" t="s">
        <v>91</v>
      </c>
      <c r="M184" s="164"/>
      <c r="N184" s="164"/>
    </row>
    <row r="185" spans="1:14" s="131" customFormat="1" ht="13.5" customHeight="1">
      <c r="A185"/>
      <c r="B185" s="128"/>
      <c r="C185" s="179"/>
      <c r="D185" s="152"/>
      <c r="E185" s="152"/>
      <c r="F185" s="153"/>
      <c r="G185" s="199"/>
      <c r="H185" s="147"/>
      <c r="I185" s="148"/>
      <c r="J185" s="153"/>
      <c r="K185" s="151"/>
      <c r="L185" s="167"/>
      <c r="M185" s="164"/>
      <c r="N185" s="164"/>
    </row>
    <row r="186" spans="1:14" s="131" customFormat="1" ht="13.5" customHeight="1">
      <c r="A186"/>
      <c r="B186" s="128"/>
      <c r="C186" s="154"/>
      <c r="D186" s="155"/>
      <c r="E186" s="156" t="s">
        <v>92</v>
      </c>
      <c r="F186" s="157"/>
      <c r="G186" s="157"/>
      <c r="H186" s="158">
        <f>SUM(H185:H185)</f>
        <v>0</v>
      </c>
      <c r="I186" s="171">
        <f>SUM(I185:I185)</f>
        <v>0</v>
      </c>
      <c r="J186" s="158">
        <f>SUM(J185:J185)</f>
        <v>0</v>
      </c>
      <c r="K186" s="159"/>
      <c r="L186" s="159"/>
      <c r="M186" s="164"/>
      <c r="N186" s="164"/>
    </row>
    <row r="187" spans="1:14" s="131" customFormat="1" ht="13.5" customHeight="1">
      <c r="A187"/>
      <c r="B187" s="128"/>
      <c r="C187" s="161"/>
      <c r="D187" s="185"/>
      <c r="E187" s="186"/>
      <c r="F187" s="187"/>
      <c r="G187" s="187"/>
      <c r="I187" s="132"/>
      <c r="J187" s="133"/>
      <c r="K187" s="134"/>
      <c r="M187" s="164"/>
      <c r="N187" s="164"/>
    </row>
    <row r="188" spans="1:14" s="131" customFormat="1" ht="13.5" customHeight="1">
      <c r="A188"/>
      <c r="B188" s="128"/>
      <c r="C188" s="161"/>
      <c r="D188" s="185"/>
      <c r="E188" s="186"/>
      <c r="F188" s="187"/>
      <c r="G188" s="187"/>
      <c r="I188" s="132"/>
      <c r="J188" s="133"/>
      <c r="K188" s="134"/>
      <c r="M188" s="164"/>
      <c r="N188" s="164"/>
    </row>
    <row r="189" spans="1:14" s="131" customFormat="1" ht="13.5" customHeight="1">
      <c r="A189"/>
      <c r="B189" s="128">
        <v>2</v>
      </c>
      <c r="C189" s="161" t="s">
        <v>46</v>
      </c>
      <c r="D189" s="185"/>
      <c r="E189" s="186"/>
      <c r="F189" s="187"/>
      <c r="G189" s="187"/>
      <c r="I189" s="132"/>
      <c r="J189" s="133"/>
      <c r="K189" s="134"/>
      <c r="M189" s="164"/>
      <c r="N189" s="164"/>
    </row>
    <row r="190" spans="1:14" s="131" customFormat="1" ht="13.5" customHeight="1">
      <c r="A190"/>
      <c r="B190" s="128"/>
      <c r="C190" s="136" t="s">
        <v>82</v>
      </c>
      <c r="D190" s="137" t="s">
        <v>83</v>
      </c>
      <c r="E190" s="138" t="s">
        <v>84</v>
      </c>
      <c r="F190" s="139" t="s">
        <v>85</v>
      </c>
      <c r="G190" s="139" t="s">
        <v>86</v>
      </c>
      <c r="H190" s="140" t="s">
        <v>87</v>
      </c>
      <c r="I190" s="141" t="s">
        <v>88</v>
      </c>
      <c r="J190" s="139" t="s">
        <v>89</v>
      </c>
      <c r="K190" s="142" t="s">
        <v>90</v>
      </c>
      <c r="L190" s="137" t="s">
        <v>91</v>
      </c>
      <c r="M190" s="164"/>
      <c r="N190" s="164"/>
    </row>
    <row r="191" spans="1:14" s="131" customFormat="1" ht="13.5" customHeight="1">
      <c r="A191"/>
      <c r="B191" s="128"/>
      <c r="C191" s="179"/>
      <c r="D191" s="151"/>
      <c r="E191" s="200"/>
      <c r="F191" s="153"/>
      <c r="G191" s="153"/>
      <c r="H191" s="147">
        <f>+F191*G191</f>
        <v>0</v>
      </c>
      <c r="I191" s="148">
        <f>ROUND(H191*8%,0)</f>
        <v>0</v>
      </c>
      <c r="J191" s="153">
        <f>+H191+I191</f>
        <v>0</v>
      </c>
      <c r="K191" s="151"/>
      <c r="L191" s="167"/>
      <c r="M191" s="164"/>
      <c r="N191" s="164"/>
    </row>
    <row r="192" spans="1:14" s="131" customFormat="1" ht="13.5" customHeight="1">
      <c r="A192"/>
      <c r="B192" s="128"/>
      <c r="C192" s="154"/>
      <c r="D192" s="155"/>
      <c r="E192" s="156" t="s">
        <v>92</v>
      </c>
      <c r="F192" s="157"/>
      <c r="G192" s="157"/>
      <c r="H192" s="158">
        <f>SUM(H191:H191)</f>
        <v>0</v>
      </c>
      <c r="I192" s="171">
        <f>SUM(I191:I191)</f>
        <v>0</v>
      </c>
      <c r="J192" s="158">
        <f>SUM(J191:J191)</f>
        <v>0</v>
      </c>
      <c r="K192" s="159"/>
      <c r="L192" s="159"/>
      <c r="M192" s="164"/>
      <c r="N192" s="164"/>
    </row>
    <row r="193" spans="1:14" s="131" customFormat="1" ht="13.5" customHeight="1">
      <c r="A193"/>
      <c r="B193" s="128"/>
      <c r="C193" s="161"/>
      <c r="D193" s="185"/>
      <c r="E193" s="186"/>
      <c r="F193" s="187"/>
      <c r="G193" s="187"/>
      <c r="I193" s="132"/>
      <c r="J193" s="133"/>
      <c r="K193" s="134"/>
      <c r="M193" s="164"/>
      <c r="N193" s="164"/>
    </row>
    <row r="194" spans="1:14" s="131" customFormat="1" ht="13.5" customHeight="1">
      <c r="A194"/>
      <c r="B194" s="128"/>
      <c r="C194" s="161"/>
      <c r="D194" s="185"/>
      <c r="E194" s="186"/>
      <c r="F194" s="187"/>
      <c r="G194" s="187"/>
      <c r="I194" s="132"/>
      <c r="J194" s="133"/>
      <c r="K194" s="134"/>
      <c r="M194" s="164"/>
      <c r="N194" s="164"/>
    </row>
    <row r="195" spans="1:14" s="131" customFormat="1" ht="13.5" customHeight="1">
      <c r="A195"/>
      <c r="B195" s="128">
        <v>3</v>
      </c>
      <c r="C195" s="161" t="s">
        <v>115</v>
      </c>
      <c r="D195" s="185"/>
      <c r="E195" s="186"/>
      <c r="F195" s="187"/>
      <c r="G195" s="187"/>
      <c r="I195" s="132"/>
      <c r="J195" s="133"/>
      <c r="K195" s="134"/>
      <c r="M195" s="164"/>
      <c r="N195" s="164"/>
    </row>
    <row r="196" spans="1:14" s="131" customFormat="1" ht="13.5" customHeight="1">
      <c r="A196"/>
      <c r="B196" s="128"/>
      <c r="C196" s="136" t="s">
        <v>82</v>
      </c>
      <c r="D196" s="137" t="s">
        <v>83</v>
      </c>
      <c r="E196" s="138" t="s">
        <v>84</v>
      </c>
      <c r="F196" s="139" t="s">
        <v>85</v>
      </c>
      <c r="G196" s="139" t="s">
        <v>86</v>
      </c>
      <c r="H196" s="140" t="s">
        <v>87</v>
      </c>
      <c r="I196" s="141" t="s">
        <v>88</v>
      </c>
      <c r="J196" s="139" t="s">
        <v>89</v>
      </c>
      <c r="K196" s="142" t="s">
        <v>90</v>
      </c>
      <c r="L196" s="137" t="s">
        <v>91</v>
      </c>
      <c r="M196" s="164"/>
      <c r="N196" s="164"/>
    </row>
    <row r="197" spans="1:14" s="131" customFormat="1" ht="13.5" customHeight="1">
      <c r="A197"/>
      <c r="B197" s="128"/>
      <c r="C197" s="179"/>
      <c r="D197" s="152"/>
      <c r="E197" s="176"/>
      <c r="F197" s="146"/>
      <c r="G197" s="146"/>
      <c r="H197" s="147"/>
      <c r="I197" s="148"/>
      <c r="J197" s="153"/>
      <c r="K197" s="151"/>
      <c r="L197" s="167"/>
      <c r="M197" s="164"/>
      <c r="N197" s="164"/>
    </row>
    <row r="198" spans="1:14" s="131" customFormat="1" ht="13.5" customHeight="1">
      <c r="A198"/>
      <c r="B198" s="128"/>
      <c r="C198" s="179"/>
      <c r="D198" s="152"/>
      <c r="E198" s="176"/>
      <c r="F198" s="146"/>
      <c r="G198" s="146"/>
      <c r="H198" s="147"/>
      <c r="I198" s="148"/>
      <c r="J198" s="153"/>
      <c r="K198" s="151"/>
      <c r="L198" s="167"/>
      <c r="M198" s="164"/>
      <c r="N198" s="164"/>
    </row>
    <row r="199" spans="1:14" s="131" customFormat="1" ht="13.5" customHeight="1">
      <c r="A199"/>
      <c r="B199" s="128"/>
      <c r="C199" s="179"/>
      <c r="D199" s="152"/>
      <c r="E199" s="176"/>
      <c r="F199" s="146"/>
      <c r="G199" s="146"/>
      <c r="H199" s="147"/>
      <c r="I199" s="148"/>
      <c r="J199" s="153"/>
      <c r="K199" s="151"/>
      <c r="L199" s="167"/>
      <c r="M199" s="164"/>
      <c r="N199" s="164"/>
    </row>
    <row r="200" spans="1:14" s="131" customFormat="1" ht="13.5" customHeight="1">
      <c r="A200"/>
      <c r="B200" s="128"/>
      <c r="C200" s="154"/>
      <c r="D200" s="155"/>
      <c r="E200" s="156" t="s">
        <v>92</v>
      </c>
      <c r="F200" s="157"/>
      <c r="G200" s="157"/>
      <c r="H200" s="158">
        <f>SUM(H197:H199)</f>
        <v>0</v>
      </c>
      <c r="I200" s="158">
        <f>SUM(I197:I199)</f>
        <v>0</v>
      </c>
      <c r="J200" s="158">
        <f>SUM(J197:J199)</f>
        <v>0</v>
      </c>
      <c r="K200" s="159"/>
      <c r="L200" s="159"/>
      <c r="M200" s="164"/>
      <c r="N200" s="164"/>
    </row>
    <row r="201" spans="1:14" s="131" customFormat="1" ht="13.5" customHeight="1">
      <c r="A201"/>
      <c r="B201" s="128"/>
      <c r="C201" s="161"/>
      <c r="D201" s="185"/>
      <c r="E201" s="186"/>
      <c r="F201" s="187"/>
      <c r="G201" s="187"/>
      <c r="I201" s="132"/>
      <c r="J201" s="133"/>
      <c r="K201" s="134"/>
      <c r="M201" s="164"/>
      <c r="N201" s="164"/>
    </row>
    <row r="202" spans="1:14" s="131" customFormat="1" ht="13.5" customHeight="1">
      <c r="A202"/>
      <c r="B202" s="128"/>
      <c r="C202" s="161"/>
      <c r="D202" s="185"/>
      <c r="E202" s="186"/>
      <c r="F202" s="187"/>
      <c r="G202" s="187"/>
      <c r="I202" s="132"/>
      <c r="J202" s="133"/>
      <c r="K202" s="134"/>
      <c r="M202" s="164"/>
      <c r="N202" s="164"/>
    </row>
    <row r="203" spans="1:14" s="131" customFormat="1" ht="13.5" customHeight="1">
      <c r="A203"/>
      <c r="B203" s="128">
        <v>4</v>
      </c>
      <c r="C203" s="161" t="s">
        <v>49</v>
      </c>
      <c r="D203" s="185"/>
      <c r="E203" s="186"/>
      <c r="F203" s="187"/>
      <c r="G203" s="187"/>
      <c r="I203" s="132"/>
      <c r="J203" s="133"/>
      <c r="K203" s="134"/>
      <c r="M203" s="164"/>
      <c r="N203" s="164"/>
    </row>
    <row r="204" spans="1:14" s="131" customFormat="1" ht="13.5" customHeight="1">
      <c r="A204"/>
      <c r="B204" s="128"/>
      <c r="C204" s="136" t="s">
        <v>82</v>
      </c>
      <c r="D204" s="137" t="s">
        <v>83</v>
      </c>
      <c r="E204" s="138" t="s">
        <v>84</v>
      </c>
      <c r="F204" s="139" t="s">
        <v>85</v>
      </c>
      <c r="G204" s="139" t="s">
        <v>86</v>
      </c>
      <c r="H204" s="140" t="s">
        <v>87</v>
      </c>
      <c r="I204" s="141" t="s">
        <v>88</v>
      </c>
      <c r="J204" s="139" t="s">
        <v>89</v>
      </c>
      <c r="K204" s="142" t="s">
        <v>90</v>
      </c>
      <c r="L204" s="137" t="s">
        <v>91</v>
      </c>
      <c r="M204" s="164"/>
      <c r="N204" s="164"/>
    </row>
    <row r="205" spans="1:14" s="131" customFormat="1" ht="13.5" customHeight="1">
      <c r="A205"/>
      <c r="C205" s="150"/>
      <c r="D205" s="151"/>
      <c r="E205" s="152"/>
      <c r="F205" s="153"/>
      <c r="G205" s="153"/>
      <c r="H205" s="147"/>
      <c r="I205" s="148"/>
      <c r="J205" s="153"/>
      <c r="K205" s="144"/>
      <c r="L205" s="167"/>
      <c r="M205" s="164"/>
      <c r="N205" s="164"/>
    </row>
    <row r="206" spans="1:14" s="131" customFormat="1" ht="13.5" customHeight="1">
      <c r="A206"/>
      <c r="C206" s="150"/>
      <c r="D206" s="151"/>
      <c r="E206" s="152"/>
      <c r="F206" s="146"/>
      <c r="G206" s="146"/>
      <c r="H206" s="147"/>
      <c r="I206" s="148"/>
      <c r="J206" s="153"/>
      <c r="K206" s="144"/>
      <c r="L206" s="167"/>
      <c r="M206" s="164"/>
      <c r="N206" s="164"/>
    </row>
    <row r="207" spans="1:14" s="131" customFormat="1" ht="13.5" customHeight="1">
      <c r="A207"/>
      <c r="B207" s="128"/>
      <c r="C207" s="179"/>
      <c r="D207" s="152"/>
      <c r="E207" s="152"/>
      <c r="F207" s="153"/>
      <c r="G207" s="153"/>
      <c r="H207" s="147"/>
      <c r="I207" s="148"/>
      <c r="J207" s="153"/>
      <c r="K207" s="151"/>
      <c r="L207" s="167"/>
      <c r="M207" s="164"/>
      <c r="N207" s="164"/>
    </row>
    <row r="208" spans="1:14" s="131" customFormat="1" ht="13.5" customHeight="1">
      <c r="A208"/>
      <c r="B208" s="128"/>
      <c r="C208" s="154"/>
      <c r="D208" s="155"/>
      <c r="E208" s="156" t="s">
        <v>92</v>
      </c>
      <c r="F208" s="157"/>
      <c r="G208" s="157"/>
      <c r="H208" s="158">
        <f>SUM(H205:H207)</f>
        <v>0</v>
      </c>
      <c r="I208" s="171">
        <f>SUM(I205:I207)</f>
        <v>0</v>
      </c>
      <c r="J208" s="158">
        <f>SUM(J205:J207)</f>
        <v>0</v>
      </c>
      <c r="K208" s="159"/>
      <c r="L208" s="159"/>
      <c r="M208" s="164"/>
      <c r="N208" s="164"/>
    </row>
    <row r="209" spans="1:14" s="131" customFormat="1" ht="13.5" customHeight="1">
      <c r="A209"/>
      <c r="B209" s="128"/>
      <c r="C209" s="161"/>
      <c r="D209" s="185"/>
      <c r="E209" s="186"/>
      <c r="F209" s="187"/>
      <c r="G209" s="187"/>
      <c r="I209" s="132"/>
      <c r="J209" s="133"/>
      <c r="K209" s="134"/>
      <c r="M209" s="164"/>
      <c r="N209" s="164"/>
    </row>
    <row r="210" spans="1:14" s="131" customFormat="1" ht="13.5" customHeight="1">
      <c r="A210"/>
      <c r="B210" s="128"/>
      <c r="C210" s="161"/>
      <c r="D210" s="185"/>
      <c r="E210" s="186"/>
      <c r="F210" s="187"/>
      <c r="G210" s="187"/>
      <c r="I210" s="132"/>
      <c r="J210" s="133"/>
      <c r="K210" s="134"/>
      <c r="M210" s="164"/>
      <c r="N210" s="164"/>
    </row>
    <row r="211" spans="1:14" s="131" customFormat="1" ht="13.5" customHeight="1">
      <c r="A211"/>
      <c r="B211" s="128">
        <v>5</v>
      </c>
      <c r="C211" s="161" t="s">
        <v>116</v>
      </c>
      <c r="D211" s="185"/>
      <c r="E211" s="186"/>
      <c r="F211" s="187"/>
      <c r="G211" s="187"/>
      <c r="I211" s="132"/>
      <c r="J211" s="133"/>
      <c r="K211" s="134"/>
      <c r="M211" s="164"/>
      <c r="N211" s="164"/>
    </row>
    <row r="212" spans="1:14" s="131" customFormat="1" ht="13.5" customHeight="1">
      <c r="A212"/>
      <c r="B212" s="128"/>
      <c r="C212" s="136" t="s">
        <v>82</v>
      </c>
      <c r="D212" s="137" t="s">
        <v>83</v>
      </c>
      <c r="E212" s="138" t="s">
        <v>84</v>
      </c>
      <c r="F212" s="139" t="s">
        <v>85</v>
      </c>
      <c r="G212" s="139" t="s">
        <v>86</v>
      </c>
      <c r="H212" s="140" t="s">
        <v>87</v>
      </c>
      <c r="I212" s="141" t="s">
        <v>88</v>
      </c>
      <c r="J212" s="139" t="s">
        <v>89</v>
      </c>
      <c r="K212" s="142" t="s">
        <v>90</v>
      </c>
      <c r="L212" s="137" t="s">
        <v>91</v>
      </c>
      <c r="M212" s="164"/>
      <c r="N212" s="164"/>
    </row>
    <row r="213" spans="1:14" s="131" customFormat="1" ht="13.5" customHeight="1">
      <c r="A213"/>
      <c r="C213" s="179"/>
      <c r="D213" s="151"/>
      <c r="E213" s="152"/>
      <c r="F213" s="153"/>
      <c r="G213" s="153"/>
      <c r="H213" s="147"/>
      <c r="I213" s="148"/>
      <c r="J213" s="153"/>
      <c r="K213" s="151"/>
      <c r="L213" s="167"/>
      <c r="M213" s="164"/>
      <c r="N213" s="164"/>
    </row>
    <row r="214" spans="1:14" s="131" customFormat="1" ht="13.5" customHeight="1">
      <c r="A214"/>
      <c r="B214" s="128"/>
      <c r="C214" s="154"/>
      <c r="D214" s="155"/>
      <c r="E214" s="156" t="s">
        <v>92</v>
      </c>
      <c r="F214" s="157"/>
      <c r="G214" s="157"/>
      <c r="H214" s="158">
        <f>SUM(H213:H213)</f>
        <v>0</v>
      </c>
      <c r="I214" s="171">
        <f>SUM(I213:I213)</f>
        <v>0</v>
      </c>
      <c r="J214" s="158">
        <f>SUM(J213:J213)</f>
        <v>0</v>
      </c>
      <c r="K214" s="159"/>
      <c r="L214" s="159"/>
      <c r="M214" s="164"/>
      <c r="N214" s="164"/>
    </row>
    <row r="215" spans="1:14" s="131" customFormat="1" ht="13.5" customHeight="1">
      <c r="A215"/>
      <c r="B215" s="201"/>
      <c r="C215" s="202"/>
      <c r="D215" s="201"/>
      <c r="E215" s="203"/>
      <c r="F215" s="201"/>
      <c r="G215" s="201"/>
      <c r="H215" s="201"/>
      <c r="I215" s="174"/>
      <c r="M215" s="164"/>
      <c r="N215" s="164"/>
    </row>
    <row r="216" spans="1:14" s="131" customFormat="1" ht="13.5" customHeight="1">
      <c r="A216"/>
      <c r="B216" s="201"/>
      <c r="C216" s="202"/>
      <c r="D216" s="201"/>
      <c r="E216" s="203"/>
      <c r="F216" s="201"/>
      <c r="G216" s="201"/>
      <c r="H216" s="201"/>
      <c r="I216" s="174"/>
      <c r="M216" s="164"/>
      <c r="N216" s="164"/>
    </row>
    <row r="217" spans="1:14" s="131" customFormat="1" ht="13.5" customHeight="1">
      <c r="A217"/>
      <c r="B217" s="128">
        <v>6</v>
      </c>
      <c r="C217" s="161" t="s">
        <v>105</v>
      </c>
      <c r="D217" s="185"/>
      <c r="E217" s="186"/>
      <c r="F217" s="187"/>
      <c r="G217" s="187"/>
      <c r="I217" s="132"/>
      <c r="J217" s="133"/>
      <c r="K217" s="134"/>
      <c r="M217" s="164"/>
      <c r="N217" s="164"/>
    </row>
    <row r="218" spans="1:14" s="131" customFormat="1" ht="13.5" customHeight="1">
      <c r="A218"/>
      <c r="B218" s="128"/>
      <c r="C218" s="136" t="s">
        <v>82</v>
      </c>
      <c r="D218" s="137" t="s">
        <v>83</v>
      </c>
      <c r="E218" s="138" t="s">
        <v>84</v>
      </c>
      <c r="F218" s="139" t="s">
        <v>85</v>
      </c>
      <c r="G218" s="139" t="s">
        <v>86</v>
      </c>
      <c r="H218" s="140" t="s">
        <v>87</v>
      </c>
      <c r="I218" s="141" t="s">
        <v>88</v>
      </c>
      <c r="J218" s="139" t="s">
        <v>89</v>
      </c>
      <c r="K218" s="142" t="s">
        <v>90</v>
      </c>
      <c r="L218" s="137" t="s">
        <v>91</v>
      </c>
      <c r="M218" s="164"/>
      <c r="N218" s="164"/>
    </row>
    <row r="219" spans="1:14" s="131" customFormat="1" ht="13.5" customHeight="1">
      <c r="A219"/>
      <c r="C219" s="179"/>
      <c r="D219" s="175"/>
      <c r="E219" s="152"/>
      <c r="F219" s="153"/>
      <c r="G219" s="153"/>
      <c r="H219" s="147"/>
      <c r="I219" s="148"/>
      <c r="J219" s="153"/>
      <c r="K219" s="144"/>
      <c r="L219" s="167"/>
      <c r="M219" s="164"/>
      <c r="N219" s="164"/>
    </row>
    <row r="220" spans="1:14" s="131" customFormat="1" ht="13.5" customHeight="1">
      <c r="A220"/>
      <c r="C220" s="179"/>
      <c r="D220" s="175"/>
      <c r="E220" s="152"/>
      <c r="F220" s="153"/>
      <c r="G220" s="153"/>
      <c r="H220" s="147"/>
      <c r="I220" s="148"/>
      <c r="J220" s="153"/>
      <c r="K220" s="144"/>
      <c r="L220" s="167"/>
      <c r="M220" s="164"/>
      <c r="N220" s="164"/>
    </row>
    <row r="221" spans="1:14" s="131" customFormat="1" ht="13.5" customHeight="1">
      <c r="A221"/>
      <c r="C221" s="179"/>
      <c r="D221" s="175"/>
      <c r="E221" s="152"/>
      <c r="F221" s="153"/>
      <c r="G221" s="153"/>
      <c r="H221" s="147"/>
      <c r="I221" s="148"/>
      <c r="J221" s="153"/>
      <c r="K221" s="144"/>
      <c r="L221" s="167"/>
      <c r="M221" s="164"/>
      <c r="N221" s="164"/>
    </row>
    <row r="222" spans="1:14" s="131" customFormat="1" ht="13.5" customHeight="1">
      <c r="A222"/>
      <c r="B222" s="205"/>
      <c r="C222" s="154"/>
      <c r="D222" s="155"/>
      <c r="E222" s="156" t="s">
        <v>92</v>
      </c>
      <c r="F222" s="157"/>
      <c r="G222" s="157"/>
      <c r="H222" s="158">
        <f>SUM(H219:H221)</f>
        <v>0</v>
      </c>
      <c r="I222" s="171">
        <f>SUM(I219:I221)</f>
        <v>0</v>
      </c>
      <c r="J222" s="158">
        <f>SUM(J219:J221)</f>
        <v>0</v>
      </c>
      <c r="K222" s="155"/>
      <c r="L222" s="155"/>
      <c r="M222" s="164"/>
      <c r="N222" s="164"/>
    </row>
    <row r="223" spans="1:14" s="131" customFormat="1" ht="13.5" customHeight="1">
      <c r="A223"/>
      <c r="B223" s="201"/>
      <c r="C223" s="202"/>
      <c r="D223" s="201"/>
      <c r="E223" s="203"/>
      <c r="F223" s="201"/>
      <c r="G223" s="201"/>
      <c r="I223" s="174"/>
      <c r="M223" s="164"/>
      <c r="N223" s="164"/>
    </row>
    <row r="224" spans="1:14" s="131" customFormat="1" ht="13.5" customHeight="1">
      <c r="A224"/>
      <c r="B224" s="201"/>
      <c r="C224" s="202"/>
      <c r="D224" s="201"/>
      <c r="E224" s="203"/>
      <c r="F224" s="201"/>
      <c r="G224" s="201"/>
      <c r="I224" s="174"/>
      <c r="M224" s="164"/>
      <c r="N224" s="164"/>
    </row>
    <row r="225" spans="1:14" s="131" customFormat="1" ht="13.5" customHeight="1">
      <c r="A225"/>
      <c r="B225" s="128">
        <v>7</v>
      </c>
      <c r="C225" s="161" t="s">
        <v>117</v>
      </c>
      <c r="D225" s="185"/>
      <c r="E225" s="186"/>
      <c r="F225" s="187"/>
      <c r="G225" s="187"/>
      <c r="I225" s="132"/>
      <c r="J225" s="133"/>
      <c r="K225" s="134"/>
      <c r="M225" s="164"/>
      <c r="N225" s="164"/>
    </row>
    <row r="226" spans="1:14" s="131" customFormat="1" ht="13.5" customHeight="1">
      <c r="A226"/>
      <c r="B226" s="128"/>
      <c r="C226" s="136" t="s">
        <v>82</v>
      </c>
      <c r="D226" s="137" t="s">
        <v>83</v>
      </c>
      <c r="E226" s="138" t="s">
        <v>84</v>
      </c>
      <c r="F226" s="139" t="s">
        <v>85</v>
      </c>
      <c r="G226" s="139" t="s">
        <v>86</v>
      </c>
      <c r="H226" s="140" t="s">
        <v>87</v>
      </c>
      <c r="I226" s="141" t="s">
        <v>88</v>
      </c>
      <c r="J226" s="139" t="s">
        <v>89</v>
      </c>
      <c r="K226" s="142" t="s">
        <v>90</v>
      </c>
      <c r="L226" s="137" t="s">
        <v>91</v>
      </c>
      <c r="M226" s="164"/>
      <c r="N226" s="164"/>
    </row>
    <row r="227" spans="1:14" s="131" customFormat="1" ht="13.5" customHeight="1">
      <c r="A227"/>
      <c r="B227" s="128"/>
      <c r="C227" s="179"/>
      <c r="D227" s="151"/>
      <c r="E227" s="152"/>
      <c r="F227" s="153"/>
      <c r="G227" s="153"/>
      <c r="H227" s="147"/>
      <c r="I227" s="148"/>
      <c r="J227" s="153"/>
      <c r="K227" s="144"/>
      <c r="L227" s="167"/>
      <c r="M227" s="164"/>
      <c r="N227" s="164"/>
    </row>
    <row r="228" spans="1:14" s="131" customFormat="1" ht="13.5" customHeight="1">
      <c r="A228"/>
      <c r="B228" s="128"/>
      <c r="C228" s="179"/>
      <c r="D228" s="204"/>
      <c r="E228" s="152"/>
      <c r="F228" s="153"/>
      <c r="G228" s="153"/>
      <c r="H228" s="147"/>
      <c r="I228" s="148"/>
      <c r="J228" s="153"/>
      <c r="K228" s="151"/>
      <c r="L228" s="167"/>
      <c r="M228" s="164"/>
      <c r="N228" s="164"/>
    </row>
    <row r="229" spans="1:14" s="131" customFormat="1" ht="13.5" customHeight="1">
      <c r="A229"/>
      <c r="B229" s="128"/>
      <c r="C229" s="179"/>
      <c r="D229" s="204"/>
      <c r="E229" s="206"/>
      <c r="F229" s="152"/>
      <c r="G229" s="152"/>
      <c r="H229" s="147"/>
      <c r="I229" s="148"/>
      <c r="J229" s="153"/>
      <c r="K229" s="151"/>
      <c r="L229" s="167"/>
      <c r="M229" s="164"/>
      <c r="N229" s="164"/>
    </row>
    <row r="230" spans="1:14" s="131" customFormat="1" ht="13.5" customHeight="1">
      <c r="A230"/>
      <c r="B230" s="128"/>
      <c r="C230" s="154"/>
      <c r="D230" s="155"/>
      <c r="E230" s="156" t="s">
        <v>92</v>
      </c>
      <c r="F230" s="157"/>
      <c r="G230" s="157"/>
      <c r="H230" s="158">
        <f>SUM(H227:H229)</f>
        <v>0</v>
      </c>
      <c r="I230" s="171">
        <f>SUM(I227:I229)</f>
        <v>0</v>
      </c>
      <c r="J230" s="158">
        <f>SUM(J227:J229)</f>
        <v>0</v>
      </c>
      <c r="K230" s="159"/>
      <c r="L230" s="159"/>
      <c r="M230" s="164"/>
      <c r="N230" s="164"/>
    </row>
    <row r="231" spans="1:14" s="131" customFormat="1" ht="13.5" customHeight="1">
      <c r="A231"/>
      <c r="B231" s="128"/>
      <c r="C231" s="193"/>
      <c r="D231"/>
      <c r="E231" s="194"/>
      <c r="F231"/>
      <c r="G231"/>
      <c r="H231"/>
      <c r="I231" s="195"/>
      <c r="J231"/>
      <c r="K231"/>
      <c r="M231" s="164"/>
      <c r="N231" s="164"/>
    </row>
    <row r="232" spans="1:14" s="131" customFormat="1" ht="13.5" customHeight="1">
      <c r="A232"/>
      <c r="B232" s="128" t="s">
        <v>106</v>
      </c>
      <c r="C232" s="161"/>
      <c r="D232"/>
      <c r="E232" s="194"/>
      <c r="F232"/>
      <c r="G232"/>
      <c r="H232"/>
      <c r="I232" s="195"/>
      <c r="J232"/>
      <c r="K232"/>
      <c r="M232" s="164"/>
      <c r="N232" s="164"/>
    </row>
    <row r="233" spans="1:14" s="131" customFormat="1" ht="13.5" customHeight="1">
      <c r="A233"/>
      <c r="B233" s="128">
        <v>1</v>
      </c>
      <c r="C233" s="161" t="s">
        <v>107</v>
      </c>
      <c r="D233"/>
      <c r="E233" s="194"/>
      <c r="F233"/>
      <c r="G233"/>
      <c r="H233"/>
      <c r="I233" s="195"/>
      <c r="J233"/>
      <c r="K233"/>
      <c r="M233" s="164"/>
      <c r="N233" s="164"/>
    </row>
    <row r="234" spans="1:14" s="131" customFormat="1" ht="13.5" customHeight="1">
      <c r="A234"/>
      <c r="B234" s="128"/>
      <c r="C234" s="136" t="s">
        <v>82</v>
      </c>
      <c r="D234" s="137" t="s">
        <v>83</v>
      </c>
      <c r="E234" s="138" t="s">
        <v>84</v>
      </c>
      <c r="F234" s="139" t="s">
        <v>85</v>
      </c>
      <c r="G234" s="139" t="s">
        <v>86</v>
      </c>
      <c r="H234" s="140" t="s">
        <v>87</v>
      </c>
      <c r="I234" s="141" t="s">
        <v>88</v>
      </c>
      <c r="J234" s="139" t="s">
        <v>89</v>
      </c>
      <c r="K234" s="142" t="s">
        <v>90</v>
      </c>
      <c r="L234" s="137" t="s">
        <v>91</v>
      </c>
      <c r="M234" s="164"/>
      <c r="N234" s="164"/>
    </row>
    <row r="235" spans="1:14" s="131" customFormat="1" ht="13.5" customHeight="1">
      <c r="A235"/>
      <c r="B235" s="128"/>
      <c r="C235" s="179"/>
      <c r="D235" s="152"/>
      <c r="E235" s="152"/>
      <c r="F235" s="153"/>
      <c r="G235" s="153"/>
      <c r="H235" s="147"/>
      <c r="I235" s="148"/>
      <c r="J235" s="153"/>
      <c r="K235" s="151"/>
      <c r="L235" s="167"/>
      <c r="M235" s="164"/>
      <c r="N235" s="164"/>
    </row>
    <row r="236" spans="1:14" s="131" customFormat="1" ht="13.5" customHeight="1">
      <c r="A236"/>
      <c r="B236" s="128"/>
      <c r="C236" s="179"/>
      <c r="D236" s="152"/>
      <c r="E236" s="152"/>
      <c r="F236" s="153"/>
      <c r="G236" s="153"/>
      <c r="H236" s="147"/>
      <c r="I236" s="148"/>
      <c r="J236" s="153"/>
      <c r="K236" s="151"/>
      <c r="L236" s="167"/>
      <c r="M236" s="164"/>
      <c r="N236" s="164"/>
    </row>
    <row r="237" spans="1:14" s="131" customFormat="1" ht="13.5" customHeight="1">
      <c r="A237"/>
      <c r="B237" s="128"/>
      <c r="C237" s="179"/>
      <c r="D237" s="152"/>
      <c r="E237" s="152"/>
      <c r="F237" s="130"/>
      <c r="G237" s="153"/>
      <c r="H237" s="147"/>
      <c r="I237" s="148"/>
      <c r="J237" s="153"/>
      <c r="K237" s="151"/>
      <c r="L237" s="167"/>
      <c r="M237" s="164"/>
      <c r="N237" s="164"/>
    </row>
    <row r="238" spans="1:14" s="131" customFormat="1" ht="13.5" customHeight="1">
      <c r="A238"/>
      <c r="B238" s="128"/>
      <c r="C238" s="154"/>
      <c r="D238" s="155"/>
      <c r="E238" s="156" t="s">
        <v>92</v>
      </c>
      <c r="F238" s="157"/>
      <c r="G238" s="157"/>
      <c r="H238" s="158">
        <f>SUM(H235:H237)</f>
        <v>0</v>
      </c>
      <c r="I238" s="171">
        <f>SUM(I235:I237)</f>
        <v>0</v>
      </c>
      <c r="J238" s="158">
        <f>SUM(J235:J237)</f>
        <v>0</v>
      </c>
      <c r="K238" s="159"/>
      <c r="L238" s="159"/>
      <c r="M238" s="164"/>
      <c r="N238" s="164"/>
    </row>
    <row r="239" spans="1:14" s="131" customFormat="1" ht="13.5" customHeight="1">
      <c r="A239"/>
      <c r="B239" s="128"/>
      <c r="C239" s="161"/>
      <c r="D239" s="185"/>
      <c r="E239" s="186"/>
      <c r="F239" s="187"/>
      <c r="G239" s="187"/>
      <c r="I239" s="132"/>
      <c r="J239" s="133"/>
      <c r="K239" s="134"/>
      <c r="M239" s="164"/>
      <c r="N239" s="164"/>
    </row>
    <row r="240" spans="1:14" s="131" customFormat="1" ht="13.5" customHeight="1">
      <c r="A240"/>
      <c r="B240" s="128"/>
      <c r="C240" s="161"/>
      <c r="D240" s="185"/>
      <c r="E240" s="186"/>
      <c r="F240" s="187"/>
      <c r="G240" s="187"/>
      <c r="I240" s="132"/>
      <c r="J240" s="133"/>
      <c r="K240" s="134"/>
      <c r="M240" s="164"/>
      <c r="N240" s="164"/>
    </row>
    <row r="241" spans="1:14" s="131" customFormat="1" ht="13.5" customHeight="1" thickBot="1">
      <c r="A241"/>
      <c r="B241" s="128"/>
      <c r="C241" s="161"/>
      <c r="D241" s="185"/>
      <c r="E241" s="186"/>
      <c r="F241" s="187"/>
      <c r="G241" s="187"/>
      <c r="I241" s="132"/>
      <c r="J241" s="133"/>
      <c r="K241" s="134"/>
      <c r="M241" s="164"/>
      <c r="N241" s="164"/>
    </row>
    <row r="242" spans="1:14" s="131" customFormat="1" ht="24.95" customHeight="1" thickBot="1">
      <c r="A242"/>
      <c r="B242" s="128"/>
      <c r="C242" s="293" t="s">
        <v>108</v>
      </c>
      <c r="D242" s="294"/>
      <c r="E242" s="294"/>
      <c r="F242" s="294"/>
      <c r="G242" s="295"/>
      <c r="H242" s="207" t="e">
        <f>#VALUE!</f>
        <v>#VALUE!</v>
      </c>
      <c r="I242" s="207" t="e">
        <f>#VALUE!</f>
        <v>#VALUE!</v>
      </c>
      <c r="J242" s="207" t="e">
        <f>#VALUE!</f>
        <v>#VALUE!</v>
      </c>
      <c r="K242" s="208"/>
      <c r="M242" s="164"/>
      <c r="N242" s="164"/>
    </row>
    <row r="243" spans="1:14" ht="13.5" customHeight="1">
      <c r="E243" s="209"/>
      <c r="G243" s="128"/>
      <c r="H243" s="128"/>
      <c r="I243" s="160"/>
      <c r="J243" s="128"/>
    </row>
    <row r="244" spans="1:14" ht="13.5" customHeight="1">
      <c r="E244" s="209"/>
      <c r="H244"/>
      <c r="I244" s="195"/>
      <c r="J244"/>
    </row>
  </sheetData>
  <mergeCells count="1">
    <mergeCell ref="C242:G242"/>
  </mergeCells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</vt:lpstr>
      <vt:lpstr>支出明細</vt:lpstr>
      <vt:lpstr>収支予算!Print_Area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</dc:creator>
  <cp:lastModifiedBy>晃義 川野</cp:lastModifiedBy>
  <cp:lastPrinted>2018-07-31T06:08:49Z</cp:lastPrinted>
  <dcterms:created xsi:type="dcterms:W3CDTF">2018-07-31T06:04:59Z</dcterms:created>
  <dcterms:modified xsi:type="dcterms:W3CDTF">2025-04-01T01:22:59Z</dcterms:modified>
</cp:coreProperties>
</file>